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3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утверждение'!$A$1:$I$188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7" i="3" l="1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<sst xmlns="http://schemas.openxmlformats.org/spreadsheetml/2006/main" count="22" uniqueCount="22">
  <si>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</si>
  <si>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</si>
  <si>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</si>
  <si>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</si>
  <si>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</si>
  <si>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</si>
  <si>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</si>
  <si>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</si>
  <si>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</si>
  <si>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</si>
  <si>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</si>
  <si>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</si>
  <si>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</si>
  <si>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</si>
  <si>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</si>
  <si>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</si>
  <si>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</si>
  <si>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</si>
  <si>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</si>
  <si>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Начальник отдела                                                                Перегудин Э.Е.</t>
  </si>
  <si>
    <t>Дата проведения проверки знаний: 13.02.2025</t>
  </si>
  <si>
    <t>IV до 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</si>
</sst>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"Интерпластик 2001"</v>
          </cell>
          <cell r="G4" t="str">
            <v>Колесников</v>
          </cell>
          <cell r="H4" t="str">
            <v>Василий</v>
          </cell>
          <cell r="I4" t="str">
            <v>Геннадьевич</v>
          </cell>
          <cell r="K4" t="str">
            <v>Механик по ремонту оборудованию</v>
          </cell>
          <cell r="L4" t="str">
            <v>4 мес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 xml:space="preserve">III до 1000 В </v>
          </cell>
          <cell r="S4" t="str">
            <v>ПТЭЭПЭЭ</v>
          </cell>
          <cell r="V4">
            <v>0.375</v>
          </cell>
        </row>
        <row r="5">
          <cell r="E5" t="str">
            <v>ООО "Интерпластик 2001"</v>
          </cell>
          <cell r="G5" t="str">
            <v xml:space="preserve">Кузьменко </v>
          </cell>
          <cell r="H5" t="str">
            <v xml:space="preserve"> Павел</v>
          </cell>
          <cell r="I5" t="str">
            <v>Витальевич</v>
          </cell>
          <cell r="K5" t="str">
            <v>Главный инженер</v>
          </cell>
          <cell r="L5" t="str">
            <v>4 мес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 xml:space="preserve">III до 1000 В </v>
          </cell>
          <cell r="S5" t="str">
            <v>ПТЭЭПЭЭ</v>
          </cell>
          <cell r="V5">
            <v>0.375</v>
          </cell>
        </row>
        <row r="6">
          <cell r="E6" t="str">
            <v xml:space="preserve">ГУП МО "КС МО" </v>
          </cell>
          <cell r="G6" t="str">
            <v>Короткевич</v>
          </cell>
          <cell r="H6" t="str">
            <v>Андрей</v>
          </cell>
          <cell r="I6" t="str">
            <v>.Владимирович</v>
          </cell>
          <cell r="K6" t="str">
            <v xml:space="preserve">Главный инженер филиала подразделения </v>
          </cell>
          <cell r="L6">
            <v>8</v>
          </cell>
          <cell r="M6" t="str">
            <v>очередная</v>
          </cell>
          <cell r="N6" t="str">
            <v>руководящий работник</v>
          </cell>
          <cell r="S6" t="str">
            <v>ПТЭТЭ</v>
          </cell>
          <cell r="V6">
            <v>0.375</v>
          </cell>
        </row>
        <row r="7">
          <cell r="E7" t="str">
            <v xml:space="preserve">ГУП МО "КС МО" </v>
          </cell>
          <cell r="G7" t="str">
            <v>Короткевич</v>
          </cell>
          <cell r="H7" t="str">
            <v>Андрей</v>
          </cell>
          <cell r="I7" t="str">
            <v>Владимирович</v>
          </cell>
          <cell r="K7" t="str">
            <v xml:space="preserve">Главный инженер филиала </v>
          </cell>
          <cell r="L7">
            <v>8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гр.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«Меркор-ПРУФ»</v>
          </cell>
          <cell r="G8" t="str">
            <v>Шпаковский</v>
          </cell>
          <cell r="H8" t="str">
            <v>Александр</v>
          </cell>
          <cell r="I8" t="str">
            <v>Андреевич</v>
          </cell>
          <cell r="K8" t="str">
            <v>Специалист по монтажу</v>
          </cell>
          <cell r="L8">
            <v>2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«Меркор-ПРУФ»</v>
          </cell>
          <cell r="G9" t="str">
            <v>Шпаковский</v>
          </cell>
          <cell r="H9" t="str">
            <v>Данил</v>
          </cell>
          <cell r="I9" t="str">
            <v>Андреевич</v>
          </cell>
          <cell r="K9" t="str">
            <v>Специалист по монтажу</v>
          </cell>
          <cell r="L9">
            <v>2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«Меркор-ПРУФ»</v>
          </cell>
          <cell r="G10" t="str">
            <v>Горбунов</v>
          </cell>
          <cell r="H10" t="str">
            <v>Илья</v>
          </cell>
          <cell r="I10" t="str">
            <v>Александрович</v>
          </cell>
          <cell r="K10" t="str">
            <v>Специалист по монтажу</v>
          </cell>
          <cell r="L10">
            <v>1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"МСК Энерго"</v>
          </cell>
          <cell r="G11" t="str">
            <v>Косолапов</v>
          </cell>
          <cell r="H11" t="str">
            <v>Дмитрий</v>
          </cell>
          <cell r="I11" t="str">
            <v>Анатольевич</v>
          </cell>
          <cell r="K11" t="str">
            <v>Заместитель главного инженера по технической эксплуатации и ремонту</v>
          </cell>
          <cell r="L11" t="str">
            <v>1 год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V до и выше 1000 В.</v>
          </cell>
          <cell r="S11" t="str">
            <v>ПТЭЭСиС</v>
          </cell>
          <cell r="V11">
            <v>0.375</v>
          </cell>
        </row>
        <row r="12">
          <cell r="E12" t="str">
            <v>АО "Лепсе"</v>
          </cell>
          <cell r="G12" t="str">
            <v>Алексеев</v>
          </cell>
          <cell r="H12" t="str">
            <v>Дмитрий</v>
          </cell>
          <cell r="I12" t="str">
            <v>Александрович</v>
          </cell>
          <cell r="K12" t="str">
            <v>Главный энергетик</v>
          </cell>
          <cell r="L12" t="str">
            <v>7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"Лепсе"</v>
          </cell>
          <cell r="G13" t="str">
            <v>Охотин</v>
          </cell>
          <cell r="H13" t="str">
            <v>Сергей</v>
          </cell>
          <cell r="I13" t="str">
            <v>Петрович</v>
          </cell>
          <cell r="K13" t="str">
            <v>Заместитель начальника электроцеха</v>
          </cell>
          <cell r="L13" t="str">
            <v>3 года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АО "Лепсе"</v>
          </cell>
          <cell r="G14" t="str">
            <v>Юдин</v>
          </cell>
          <cell r="H14" t="str">
            <v>Виталий</v>
          </cell>
          <cell r="I14" t="str">
            <v>Викторович</v>
          </cell>
          <cell r="K14" t="str">
            <v>Начальник электроцеха</v>
          </cell>
          <cell r="L14" t="str">
            <v>3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«ЛСЛ»</v>
          </cell>
          <cell r="G15" t="str">
            <v xml:space="preserve">Миронов </v>
          </cell>
          <cell r="H15" t="str">
            <v xml:space="preserve">Владимир </v>
          </cell>
          <cell r="I15" t="str">
            <v>Владимирович</v>
          </cell>
          <cell r="K15" t="str">
            <v>Начальник бригады</v>
          </cell>
          <cell r="L15" t="str">
            <v>с 01.05.2021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III группа до 1000В</v>
          </cell>
          <cell r="S15" t="str">
            <v>ПТЭЭПЭЭ</v>
          </cell>
          <cell r="V15">
            <v>0.375</v>
          </cell>
        </row>
        <row r="16">
          <cell r="E16" t="str">
            <v>ООО «ЛСЛ»</v>
          </cell>
          <cell r="G16" t="str">
            <v>Крюк</v>
          </cell>
          <cell r="H16" t="str">
            <v>Дмитрий</v>
          </cell>
          <cell r="I16" t="str">
            <v>Геннадьевич</v>
          </cell>
          <cell r="K16" t="str">
            <v>Техник-осветитель</v>
          </cell>
          <cell r="L16" t="str">
            <v>с 07.09.2023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группа до 1000В</v>
          </cell>
          <cell r="S16" t="str">
            <v>ПТЭЭПЭЭ</v>
          </cell>
          <cell r="V16">
            <v>0.375</v>
          </cell>
        </row>
        <row r="17">
          <cell r="E17" t="str">
            <v>ООО «Медскан»</v>
          </cell>
          <cell r="G17" t="str">
            <v>Шагалкин</v>
          </cell>
          <cell r="H17" t="str">
            <v>Михаил</v>
          </cell>
          <cell r="I17" t="str">
            <v>Сергеевич</v>
          </cell>
          <cell r="K17" t="str">
            <v>Руководитель службы эксплуатации</v>
          </cell>
          <cell r="L17" t="str">
            <v>3 года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гр.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"УК "ВЕРТИКАЛЬ"</v>
          </cell>
          <cell r="G18" t="str">
            <v xml:space="preserve">Купаев </v>
          </cell>
          <cell r="H18" t="str">
            <v xml:space="preserve">Марат </v>
          </cell>
          <cell r="I18" t="str">
            <v>Радионович</v>
          </cell>
          <cell r="K18" t="str">
            <v>Преподаватель</v>
          </cell>
          <cell r="L18" t="str">
            <v>4 года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V до и выше 1000В</v>
          </cell>
          <cell r="S18" t="str">
            <v>ПТЭЭПЭЭ</v>
          </cell>
          <cell r="V18">
            <v>0.375</v>
          </cell>
        </row>
        <row r="19">
          <cell r="E19" t="str">
            <v>ООО "УК "ВЕРТИКАЛЬ"</v>
          </cell>
          <cell r="G19" t="str">
            <v>Данилова</v>
          </cell>
          <cell r="H19" t="str">
            <v>Екатерина</v>
          </cell>
          <cell r="I19" t="str">
            <v>Александровна</v>
          </cell>
          <cell r="K19" t="str">
            <v>Заместитель директора</v>
          </cell>
          <cell r="L19" t="str">
            <v>4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 xml:space="preserve"> V до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ООО "АЛЬФА"</v>
          </cell>
          <cell r="G20" t="str">
            <v>Кривденко</v>
          </cell>
          <cell r="H20" t="str">
            <v>Павел</v>
          </cell>
          <cell r="I20" t="str">
            <v>Николаевич</v>
          </cell>
          <cell r="K20" t="str">
            <v>Инженер-электрик</v>
          </cell>
          <cell r="L20" t="str">
            <v>13 лет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«ЦентрИнжиниринг»</v>
          </cell>
          <cell r="G21" t="str">
            <v xml:space="preserve">Прокопов </v>
          </cell>
          <cell r="H21" t="str">
            <v xml:space="preserve">Сергей </v>
          </cell>
          <cell r="I21" t="str">
            <v>Андреевич</v>
          </cell>
          <cell r="K21" t="str">
            <v>Эл.сварщик</v>
          </cell>
          <cell r="L21" t="str">
            <v>5 мес</v>
          </cell>
          <cell r="M21" t="str">
            <v>первичная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«ЦентрИнжиниринг»</v>
          </cell>
          <cell r="G22" t="str">
            <v xml:space="preserve">Скоп </v>
          </cell>
          <cell r="H22" t="str">
            <v xml:space="preserve">Антон </v>
          </cell>
          <cell r="I22" t="str">
            <v>Александрович</v>
          </cell>
          <cell r="K22" t="str">
            <v>Эл.сварщик</v>
          </cell>
          <cell r="L22" t="str">
            <v>3 года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«ЦентрИнжиниринг»</v>
          </cell>
          <cell r="G23" t="str">
            <v xml:space="preserve">Абросов </v>
          </cell>
          <cell r="H23" t="str">
            <v xml:space="preserve">Олег </v>
          </cell>
          <cell r="I23" t="str">
            <v>Вячеславович</v>
          </cell>
          <cell r="K23" t="str">
            <v>Эл.сварщик</v>
          </cell>
          <cell r="L23" t="str">
            <v>5 мес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«ЦентрИнжиниринг»</v>
          </cell>
          <cell r="G24" t="str">
            <v xml:space="preserve">Голубовский </v>
          </cell>
          <cell r="H24" t="str">
            <v xml:space="preserve">Виталий </v>
          </cell>
          <cell r="I24" t="str">
            <v>Анатольевич</v>
          </cell>
          <cell r="K24" t="str">
            <v>Производитель работ</v>
          </cell>
          <cell r="L24" t="str">
            <v>3 года</v>
          </cell>
          <cell r="M24" t="str">
            <v>первичная</v>
          </cell>
          <cell r="N24" t="str">
            <v>административно-технический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«ЦентрИнжиниринг»</v>
          </cell>
          <cell r="G25" t="str">
            <v xml:space="preserve">Потрашилин </v>
          </cell>
          <cell r="H25" t="str">
            <v xml:space="preserve">Алексей </v>
          </cell>
          <cell r="I25" t="str">
            <v>Витальевич</v>
          </cell>
          <cell r="K25" t="str">
            <v>Монтажник</v>
          </cell>
          <cell r="L25" t="str">
            <v>11 лет</v>
          </cell>
          <cell r="M25" t="str">
            <v>первичная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«ЦентрИнжиниринг»</v>
          </cell>
          <cell r="G26" t="str">
            <v xml:space="preserve">Лавров </v>
          </cell>
          <cell r="H26" t="str">
            <v xml:space="preserve">Сергей </v>
          </cell>
          <cell r="I26" t="str">
            <v>Николаевич</v>
          </cell>
          <cell r="K26" t="str">
            <v>Монтажник</v>
          </cell>
          <cell r="L26" t="str">
            <v>3 года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«ЦентрИнжиниринг»</v>
          </cell>
          <cell r="G27" t="str">
            <v xml:space="preserve">Тишин </v>
          </cell>
          <cell r="H27" t="str">
            <v xml:space="preserve">Игорь </v>
          </cell>
          <cell r="I27" t="str">
            <v>Александрович</v>
          </cell>
          <cell r="K27" t="str">
            <v>Монтажник</v>
          </cell>
          <cell r="L27" t="str">
            <v>6 лет</v>
          </cell>
          <cell r="M27" t="str">
            <v>первичная</v>
          </cell>
          <cell r="N27" t="str">
            <v>оперативно-ремонтный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«ЦентрИнжиниринг»</v>
          </cell>
          <cell r="G28" t="str">
            <v xml:space="preserve">Гельмарт </v>
          </cell>
          <cell r="H28" t="str">
            <v xml:space="preserve">Владимир </v>
          </cell>
          <cell r="I28" t="str">
            <v>Викторович</v>
          </cell>
          <cell r="K28" t="str">
            <v>Слесарь</v>
          </cell>
          <cell r="L28" t="str">
            <v>2 мес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«ЦентрИнжиниринг»</v>
          </cell>
          <cell r="G29" t="str">
            <v xml:space="preserve">Чмыхало </v>
          </cell>
          <cell r="H29" t="str">
            <v xml:space="preserve">Павел </v>
          </cell>
          <cell r="I29" t="str">
            <v>Геннадиевич</v>
          </cell>
          <cell r="K29" t="str">
            <v>Производитель работ</v>
          </cell>
          <cell r="L29" t="str">
            <v>4 года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"ТД"</v>
          </cell>
          <cell r="G30" t="str">
            <v>Маскаев</v>
          </cell>
          <cell r="H30" t="str">
            <v>Георгий</v>
          </cell>
          <cell r="I30" t="str">
            <v>Иванович</v>
          </cell>
          <cell r="K30" t="str">
            <v>Советник генероального директлора по промышленной безопасности</v>
          </cell>
          <cell r="L30">
            <v>20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"ТЕХНОСТРОЙ"</v>
          </cell>
          <cell r="G31" t="str">
            <v>Алексеенко</v>
          </cell>
          <cell r="H31" t="str">
            <v>Александр</v>
          </cell>
          <cell r="I31" t="str">
            <v>Сергеевич</v>
          </cell>
          <cell r="K31" t="str">
            <v>Ведущий специалист слаботочных систем</v>
          </cell>
          <cell r="L31" t="str">
            <v>7 лет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группа до 1000В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"ТЕХНОСТРОЙ"</v>
          </cell>
          <cell r="G32" t="str">
            <v>Селиванов</v>
          </cell>
          <cell r="H32" t="str">
            <v xml:space="preserve">Сергей </v>
          </cell>
          <cell r="I32" t="str">
            <v>Григорьевич</v>
          </cell>
          <cell r="K32" t="str">
            <v>Ведущий специалист слаботочных систем</v>
          </cell>
          <cell r="L32" t="str">
            <v>10 лет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группа до 1000В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"Кадмар Рус"</v>
          </cell>
          <cell r="G33" t="str">
            <v xml:space="preserve">Козлов </v>
          </cell>
          <cell r="H33" t="str">
            <v>Андрей</v>
          </cell>
          <cell r="I33" t="str">
            <v>Викторович</v>
          </cell>
          <cell r="K33" t="str">
            <v>Главный инженер</v>
          </cell>
          <cell r="L33" t="str">
            <v>5 месяцев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 до 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ГАУК МО "МГУБ"</v>
          </cell>
          <cell r="G34" t="str">
            <v>Скорук</v>
          </cell>
          <cell r="H34" t="str">
            <v>Татьяна</v>
          </cell>
          <cell r="I34" t="str">
            <v>Анатольевна</v>
          </cell>
          <cell r="K34" t="str">
            <v>Специалист по охране труда</v>
          </cell>
          <cell r="L34" t="str">
            <v xml:space="preserve">3 года              </v>
          </cell>
          <cell r="M34" t="str">
            <v>первичная</v>
          </cell>
          <cell r="N34" t="str">
            <v>специалист по охране труда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"МАРТИН"</v>
          </cell>
          <cell r="G35" t="str">
            <v xml:space="preserve">Мутафян </v>
          </cell>
          <cell r="H35" t="str">
            <v>Григор</v>
          </cell>
          <cell r="I35" t="str">
            <v>Пашикович</v>
          </cell>
          <cell r="K35" t="str">
            <v>Главный инженер</v>
          </cell>
          <cell r="L35" t="str">
            <v>1 мес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"МАРТИН"</v>
          </cell>
          <cell r="G36" t="str">
            <v>Гукасян</v>
          </cell>
          <cell r="H36" t="str">
            <v>Вануш</v>
          </cell>
          <cell r="I36" t="str">
            <v>Азатович</v>
          </cell>
          <cell r="K36" t="str">
            <v>Главный энергетик</v>
          </cell>
          <cell r="L36" t="str">
            <v>1 мес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"МАРТИН"</v>
          </cell>
          <cell r="G37" t="str">
            <v>Максименко</v>
          </cell>
          <cell r="H37" t="str">
            <v>Сергей</v>
          </cell>
          <cell r="I37" t="str">
            <v>отсутствует</v>
          </cell>
          <cell r="K37" t="str">
            <v>Инженер электрик</v>
          </cell>
          <cell r="L37" t="str">
            <v>1 мес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«Алостера»</v>
          </cell>
          <cell r="G38" t="str">
            <v>Лазаренко</v>
          </cell>
          <cell r="H38" t="str">
            <v>Сергей</v>
          </cell>
          <cell r="I38" t="str">
            <v>Алексеевич</v>
          </cell>
          <cell r="K38" t="str">
            <v>Электрик-техник</v>
          </cell>
          <cell r="L38" t="str">
            <v>5 месяцев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группа до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"ИНКО-Телеком"</v>
          </cell>
          <cell r="G39" t="str">
            <v xml:space="preserve">Санчес </v>
          </cell>
          <cell r="H39" t="str">
            <v xml:space="preserve"> Евгений</v>
          </cell>
          <cell r="I39" t="str">
            <v>Владимирович</v>
          </cell>
          <cell r="K39" t="str">
            <v xml:space="preserve">Техник связи </v>
          </cell>
          <cell r="L39" t="str">
            <v>2 года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"ИНКО-Телеком"</v>
          </cell>
          <cell r="G40" t="str">
            <v xml:space="preserve">Казаков  </v>
          </cell>
          <cell r="H40" t="str">
            <v>Илья</v>
          </cell>
          <cell r="I40" t="str">
            <v>Васильевич</v>
          </cell>
          <cell r="K40" t="str">
            <v xml:space="preserve">Техник связи </v>
          </cell>
          <cell r="L40" t="str">
            <v>1 год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"ИНКО-Телеком"</v>
          </cell>
          <cell r="G41" t="str">
            <v xml:space="preserve">Миларев </v>
          </cell>
          <cell r="H41" t="str">
            <v xml:space="preserve">Роман </v>
          </cell>
          <cell r="I41" t="str">
            <v>Владимирович</v>
          </cell>
          <cell r="K41" t="str">
            <v>Инженер систем безопасности</v>
          </cell>
          <cell r="L41" t="str">
            <v>2 года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"ОКТОПРИНТ СЕРВИС"</v>
          </cell>
          <cell r="G42" t="str">
            <v>Плиткин</v>
          </cell>
          <cell r="H42" t="str">
            <v>Дмитрий</v>
          </cell>
          <cell r="I42" t="str">
            <v>Алексеевич</v>
          </cell>
          <cell r="K42" t="str">
            <v>электромеханик</v>
          </cell>
          <cell r="L42" t="str">
            <v>6 лет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 до 1000В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"РСБ КОНСТРАКШН"</v>
          </cell>
          <cell r="G43" t="str">
            <v xml:space="preserve">Веремей </v>
          </cell>
          <cell r="H43" t="str">
            <v>Александр</v>
          </cell>
          <cell r="I43" t="str">
            <v>Михайлович</v>
          </cell>
          <cell r="K43" t="str">
            <v>Начальник участка</v>
          </cell>
          <cell r="L43" t="str">
            <v>5 мес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"РСБ КОНСТРАКШН"</v>
          </cell>
          <cell r="G44" t="str">
            <v>Милютин</v>
          </cell>
          <cell r="H44" t="str">
            <v>Вячеслов</v>
          </cell>
          <cell r="I44" t="str">
            <v>Николаевич</v>
          </cell>
          <cell r="K44" t="str">
            <v>Электрик</v>
          </cell>
          <cell r="L44" t="str">
            <v>3 года</v>
          </cell>
          <cell r="M44" t="str">
            <v>внеочередная</v>
          </cell>
          <cell r="N44" t="str">
            <v>оперативно-ремонтный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«Металл-Завод»</v>
          </cell>
          <cell r="G45" t="str">
            <v xml:space="preserve">Скворцов </v>
          </cell>
          <cell r="H45" t="str">
            <v xml:space="preserve">Андрей </v>
          </cell>
          <cell r="I45" t="str">
            <v>Николаевич</v>
          </cell>
          <cell r="K45" t="str">
            <v>Инженер по эксплуатации оборудования газовых объектов</v>
          </cell>
          <cell r="L45" t="str">
            <v>1,5 года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«Металл-Завод»</v>
          </cell>
          <cell r="G46" t="str">
            <v xml:space="preserve">Игумнов </v>
          </cell>
          <cell r="H46" t="str">
            <v xml:space="preserve">Андрей </v>
          </cell>
          <cell r="I46" t="str">
            <v>Александрович</v>
          </cell>
          <cell r="K46" t="str">
            <v>Главный механик</v>
          </cell>
          <cell r="L46" t="str">
            <v>3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«Металл-Завод»</v>
          </cell>
          <cell r="G47" t="str">
            <v xml:space="preserve">Артёмов </v>
          </cell>
          <cell r="H47" t="str">
            <v>Олег</v>
          </cell>
          <cell r="I47" t="str">
            <v>Эдуардович</v>
          </cell>
          <cell r="K47" t="str">
            <v>Главный энергетик</v>
          </cell>
          <cell r="L47" t="str">
            <v>10 лет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МКУ "ХЭС"</v>
          </cell>
          <cell r="G48" t="str">
            <v>Помазан</v>
          </cell>
          <cell r="H48" t="str">
            <v>Аркадий</v>
          </cell>
          <cell r="I48" t="str">
            <v>Анатольевич</v>
          </cell>
          <cell r="K48" t="str">
            <v>Старший инженер</v>
          </cell>
          <cell r="L48" t="str">
            <v>5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МКУ "ХЭС"</v>
          </cell>
          <cell r="G49" t="str">
            <v xml:space="preserve">Балабанов </v>
          </cell>
          <cell r="H49" t="str">
            <v>Андрей</v>
          </cell>
          <cell r="I49" t="str">
            <v>Витальевич</v>
          </cell>
          <cell r="K49" t="str">
            <v>Старший инженер</v>
          </cell>
          <cell r="L49" t="str">
            <v>3 года 6 месяцев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МКУ "ХЭС"</v>
          </cell>
          <cell r="G50" t="str">
            <v>Клинаичев</v>
          </cell>
          <cell r="H50" t="str">
            <v>Александр</v>
          </cell>
          <cell r="I50" t="str">
            <v>Иванович</v>
          </cell>
          <cell r="K50" t="str">
            <v xml:space="preserve">Начальник отдела </v>
          </cell>
          <cell r="L50" t="str">
            <v>2 года</v>
          </cell>
          <cell r="M50" t="str">
            <v>очередная</v>
          </cell>
          <cell r="N50" t="str">
            <v>руководящий работник</v>
          </cell>
          <cell r="S50" t="str">
            <v>ПТЭТЭ</v>
          </cell>
          <cell r="V50">
            <v>0.41666666666666669</v>
          </cell>
        </row>
        <row r="51">
          <cell r="E51" t="str">
            <v>ООО «Сервис Транс-Карго»</v>
          </cell>
          <cell r="G51" t="str">
            <v>Заикин</v>
          </cell>
          <cell r="H51" t="str">
            <v xml:space="preserve"> Дмитрий </v>
          </cell>
          <cell r="I51" t="str">
            <v>Михайлович</v>
          </cell>
          <cell r="K51" t="str">
            <v>Начальник склада</v>
          </cell>
          <cell r="L51" t="str">
            <v>10 лет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«Сервис Транс-Карго»</v>
          </cell>
          <cell r="G52" t="str">
            <v xml:space="preserve">Обрезков </v>
          </cell>
          <cell r="H52" t="str">
            <v>Евгений</v>
          </cell>
          <cell r="I52" t="str">
            <v xml:space="preserve"> Александрович</v>
          </cell>
          <cell r="K52" t="str">
            <v>Кладовщик -оператор</v>
          </cell>
          <cell r="L52" t="str">
            <v>7 лет</v>
          </cell>
          <cell r="M52" t="str">
            <v>первичная</v>
          </cell>
          <cell r="N52" t="str">
            <v>оперативный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"Байкал-Сервис ТК"</v>
          </cell>
          <cell r="G53" t="str">
            <v xml:space="preserve">Морозов </v>
          </cell>
          <cell r="H53" t="str">
            <v xml:space="preserve">Виталий </v>
          </cell>
          <cell r="I53" t="str">
            <v>Николаевич</v>
          </cell>
          <cell r="K53" t="str">
            <v>Заместитель главного механика</v>
          </cell>
          <cell r="L53" t="str">
            <v>5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"Байкал-Сервис ТК"</v>
          </cell>
          <cell r="G54" t="str">
            <v xml:space="preserve">Галушка </v>
          </cell>
          <cell r="H54" t="str">
            <v>Николай</v>
          </cell>
          <cell r="I54" t="str">
            <v>Владимирович</v>
          </cell>
          <cell r="K54" t="str">
            <v>Заместитель начальника распределительного центра</v>
          </cell>
          <cell r="L54" t="str">
            <v>5 лет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"Байкал-Сервис ТК"</v>
          </cell>
          <cell r="G55" t="str">
            <v>Гагарин</v>
          </cell>
          <cell r="H55" t="str">
            <v xml:space="preserve">Сергейи </v>
          </cell>
          <cell r="I55" t="str">
            <v>Александрович</v>
          </cell>
          <cell r="K55" t="str">
            <v>Административный директор</v>
          </cell>
          <cell r="L55" t="str">
            <v>15 лет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"Байкал-Сервис ТК"</v>
          </cell>
          <cell r="G56" t="str">
            <v xml:space="preserve">Петрушкевич </v>
          </cell>
          <cell r="H56" t="str">
            <v>Владимир</v>
          </cell>
          <cell r="I56" t="str">
            <v>Владимирович</v>
          </cell>
          <cell r="K56" t="str">
            <v>Начальник управления ОТ, ГО и ЧС</v>
          </cell>
          <cell r="L56" t="str">
            <v>1 год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"Байкал - Сервис ТК"</v>
          </cell>
          <cell r="G57" t="str">
            <v>Шершень</v>
          </cell>
          <cell r="H57" t="str">
            <v>Сергей</v>
          </cell>
          <cell r="I57" t="str">
            <v>Сергеевич</v>
          </cell>
          <cell r="K57" t="str">
            <v>Начальник участка</v>
          </cell>
          <cell r="L57" t="str">
            <v>5 лет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"Малахит"</v>
          </cell>
          <cell r="G58" t="str">
            <v>Касмынин</v>
          </cell>
          <cell r="H58" t="str">
            <v>Дмитрий</v>
          </cell>
          <cell r="I58" t="str">
            <v>Константинович</v>
          </cell>
          <cell r="K58" t="str">
            <v>Инженер-электрик</v>
          </cell>
          <cell r="L58" t="str">
            <v>8 месяцев</v>
          </cell>
          <cell r="M58" t="str">
            <v>внеочередная</v>
          </cell>
          <cell r="N58" t="str">
            <v>административно-технический персонал, с правами оперативно-ремонтного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"Малахит"</v>
          </cell>
          <cell r="G59" t="str">
            <v>Ширяев</v>
          </cell>
          <cell r="H59" t="str">
            <v>Андрей</v>
          </cell>
          <cell r="I59" t="str">
            <v>Васильевич</v>
          </cell>
          <cell r="K59" t="str">
            <v>Главный инженер</v>
          </cell>
          <cell r="L59" t="str">
            <v>1 месяц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«Агрофирма Бунятино»</v>
          </cell>
          <cell r="G60" t="str">
            <v>Мальков</v>
          </cell>
          <cell r="H60" t="str">
            <v>Денис</v>
          </cell>
          <cell r="I60" t="str">
            <v>Иванович</v>
          </cell>
          <cell r="K60" t="str">
            <v>Ведущий энергетик</v>
          </cell>
          <cell r="L60" t="str">
            <v>5 лет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III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«Агрофирма Бунятино»</v>
          </cell>
          <cell r="G61" t="str">
            <v>Зейналов</v>
          </cell>
          <cell r="H61" t="str">
            <v>Сайят</v>
          </cell>
          <cell r="I61" t="str">
            <v>Сафайил оглы</v>
          </cell>
          <cell r="K61" t="str">
            <v>Инженер энергетик</v>
          </cell>
          <cell r="L61" t="str">
            <v>3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«Агрофирма Бунятино»</v>
          </cell>
          <cell r="G62" t="str">
            <v>Жуков</v>
          </cell>
          <cell r="H62" t="str">
            <v>Виктор</v>
          </cell>
          <cell r="I62" t="str">
            <v>Александрович</v>
          </cell>
          <cell r="K62" t="str">
            <v>Инженер энергетик</v>
          </cell>
          <cell r="L62" t="str">
            <v>5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III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«Агрофирма Бунятино»</v>
          </cell>
          <cell r="G63" t="str">
            <v>Дутов</v>
          </cell>
          <cell r="H63" t="str">
            <v>Василий</v>
          </cell>
          <cell r="I63" t="str">
            <v>Сергеевич</v>
          </cell>
          <cell r="K63" t="str">
            <v>Техник электрик</v>
          </cell>
          <cell r="L63" t="str">
            <v>3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«Агрофирма Бунятино»</v>
          </cell>
          <cell r="G64" t="str">
            <v>Рябухин</v>
          </cell>
          <cell r="H64" t="str">
            <v>Кирилл</v>
          </cell>
          <cell r="I64" t="str">
            <v>Григорьевич</v>
          </cell>
          <cell r="K64" t="str">
            <v>Главный энергетик</v>
          </cell>
          <cell r="L64" t="str">
            <v>1 год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V до и выше 1000В</v>
          </cell>
          <cell r="S64" t="str">
            <v>ПТЭЭПЭЭ</v>
          </cell>
          <cell r="V64">
            <v>0.4375</v>
          </cell>
        </row>
        <row r="65">
          <cell r="E65" t="str">
            <v>ООО "Бёрнер Ист"</v>
          </cell>
          <cell r="G65" t="str">
            <v xml:space="preserve">Боровский </v>
          </cell>
          <cell r="H65" t="str">
            <v>Александр</v>
          </cell>
          <cell r="I65" t="str">
            <v>Петрович</v>
          </cell>
          <cell r="K65" t="str">
            <v>Энергетик</v>
          </cell>
          <cell r="L65" t="str">
            <v>2 года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>Самозанятый гражданин Антошкин Е.В.</v>
          </cell>
          <cell r="G66" t="str">
            <v>Антошкин</v>
          </cell>
          <cell r="H66" t="str">
            <v>Евгений</v>
          </cell>
          <cell r="I66" t="str">
            <v>Владимирович</v>
          </cell>
          <cell r="K66" t="str">
            <v>Инженер электрик</v>
          </cell>
          <cell r="L66" t="str">
            <v>3 года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гр. до   1000В</v>
          </cell>
          <cell r="S66" t="str">
            <v>ПТЭЭПЭЭ</v>
          </cell>
          <cell r="V66">
            <v>0.4375</v>
          </cell>
        </row>
        <row r="67">
          <cell r="E67" t="str">
            <v>ООО «ПРИМАТЕРРА»</v>
          </cell>
          <cell r="G67" t="str">
            <v>Селютин</v>
          </cell>
          <cell r="H67" t="str">
            <v>Павел</v>
          </cell>
          <cell r="I67" t="str">
            <v>Викторович</v>
          </cell>
          <cell r="K67" t="str">
            <v>Специалист Административно-хозйственной деятельности</v>
          </cell>
          <cell r="L67" t="str">
            <v>1 год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 xml:space="preserve">ООО «Бискар» </v>
          </cell>
          <cell r="G68" t="str">
            <v>Винтенков</v>
          </cell>
          <cell r="H68" t="str">
            <v xml:space="preserve">Василий </v>
          </cell>
          <cell r="I68" t="str">
            <v>Николаевич</v>
          </cell>
          <cell r="K68" t="str">
            <v>Начальник котельной</v>
          </cell>
          <cell r="L68" t="str">
            <v>15 лет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 xml:space="preserve">ООО «Бискар» </v>
          </cell>
          <cell r="G69" t="str">
            <v xml:space="preserve">Лебедев </v>
          </cell>
          <cell r="H69" t="str">
            <v xml:space="preserve">Сергей </v>
          </cell>
          <cell r="I69" t="str">
            <v>Олегович</v>
          </cell>
          <cell r="K69" t="str">
            <v>Электромонтер по ремонту и обслуживанию электрооборудования</v>
          </cell>
          <cell r="L69" t="str">
            <v>13 лет</v>
          </cell>
          <cell r="M69" t="str">
            <v>внеочередная</v>
          </cell>
          <cell r="N69" t="str">
            <v>оперативно-ремонтный персонал</v>
          </cell>
          <cell r="R69" t="str">
            <v>II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 xml:space="preserve">ООО «Бискар» </v>
          </cell>
          <cell r="G70" t="str">
            <v xml:space="preserve">Бучинский </v>
          </cell>
          <cell r="H70" t="str">
            <v xml:space="preserve">Алексей </v>
          </cell>
          <cell r="I70" t="str">
            <v>Владимирович</v>
          </cell>
          <cell r="K70" t="str">
            <v>Электромонтер по ремонту и обслуживанию электрооборудования</v>
          </cell>
          <cell r="L70" t="str">
            <v>12 лет</v>
          </cell>
          <cell r="M70" t="str">
            <v>внеочередная</v>
          </cell>
          <cell r="N70" t="str">
            <v>оперативно-ремонтный персонал</v>
          </cell>
          <cell r="R70" t="str">
            <v>II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 xml:space="preserve">ООО «Бискар» </v>
          </cell>
          <cell r="G71" t="str">
            <v xml:space="preserve">Турабаев </v>
          </cell>
          <cell r="H71" t="str">
            <v xml:space="preserve">Зокиржон </v>
          </cell>
          <cell r="I71" t="str">
            <v>Абдугаппарович</v>
          </cell>
          <cell r="K71" t="str">
            <v>Электромонтер по ремонту и обслуживанию электрооборудования</v>
          </cell>
          <cell r="L71" t="str">
            <v>11 лет</v>
          </cell>
          <cell r="M71" t="str">
            <v>внеочередная</v>
          </cell>
          <cell r="N71" t="str">
            <v>оперативно-ремонтный персонал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 xml:space="preserve">ООО «Бискар» </v>
          </cell>
          <cell r="G72" t="str">
            <v xml:space="preserve">Хазикаев </v>
          </cell>
          <cell r="H72" t="str">
            <v xml:space="preserve">Ильмир </v>
          </cell>
          <cell r="I72" t="str">
            <v>Ахматович</v>
          </cell>
          <cell r="K72" t="str">
            <v>Электромонтер по ремонту и обслуживанию электрооборудования</v>
          </cell>
          <cell r="L72" t="str">
            <v>15 лет</v>
          </cell>
          <cell r="M72" t="str">
            <v>внеочередная</v>
          </cell>
          <cell r="N72" t="str">
            <v>оперативно-ремонтный персонал</v>
          </cell>
          <cell r="R72" t="str">
            <v>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 xml:space="preserve">ООО «Бискар» </v>
          </cell>
          <cell r="G73" t="str">
            <v xml:space="preserve">Царев </v>
          </cell>
          <cell r="H73" t="str">
            <v xml:space="preserve">Вадим </v>
          </cell>
          <cell r="I73" t="str">
            <v>Николаевич</v>
          </cell>
          <cell r="K73" t="str">
            <v>Электромонтер по ремонту и обслуживанию электрооборудования</v>
          </cell>
          <cell r="L73" t="str">
            <v>11 лет</v>
          </cell>
          <cell r="M73" t="str">
            <v>внеочередная</v>
          </cell>
          <cell r="N73" t="str">
            <v>оперативно-ремонтный персонал</v>
          </cell>
          <cell r="R73" t="str">
            <v>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"МТ Эксперт"</v>
          </cell>
          <cell r="G74" t="str">
            <v>Шугай</v>
          </cell>
          <cell r="H74" t="str">
            <v>Николай</v>
          </cell>
          <cell r="I74" t="str">
            <v>Николаевич</v>
          </cell>
          <cell r="K74" t="str">
            <v>Ведущий инженер</v>
          </cell>
          <cell r="L74" t="str">
            <v>8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ИП Белоусова О.С.</v>
          </cell>
          <cell r="G75" t="str">
            <v>Кулик</v>
          </cell>
          <cell r="H75" t="str">
            <v>Александр</v>
          </cell>
          <cell r="I75" t="str">
            <v>Васильевич</v>
          </cell>
          <cell r="K75" t="str">
            <v>Начальник АХО</v>
          </cell>
          <cell r="L75" t="str">
            <v>1 месяц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"Комета"</v>
          </cell>
          <cell r="G76" t="str">
            <v>Кучурин</v>
          </cell>
          <cell r="H76" t="str">
            <v>Андрей</v>
          </cell>
          <cell r="I76" t="str">
            <v>Геннадьевич</v>
          </cell>
          <cell r="K76" t="str">
            <v>Главный инженер</v>
          </cell>
          <cell r="L76" t="str">
            <v>3 мес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"Комета"</v>
          </cell>
          <cell r="G77" t="str">
            <v>Сметана</v>
          </cell>
          <cell r="H77" t="str">
            <v>Олег</v>
          </cell>
          <cell r="I77" t="str">
            <v>Анатольевич</v>
          </cell>
          <cell r="K77" t="str">
            <v>Начальник отдела обеспечения и эксплуатации</v>
          </cell>
          <cell r="L77" t="str">
            <v>5 лет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"Комета"</v>
          </cell>
          <cell r="G78" t="str">
            <v>Азамханов</v>
          </cell>
          <cell r="H78" t="str">
            <v>Илхом</v>
          </cell>
          <cell r="I78" t="str">
            <v>Акбарович</v>
          </cell>
          <cell r="K78" t="str">
            <v>Электромонтер</v>
          </cell>
          <cell r="L78" t="str">
            <v>5 лет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"Комета"</v>
          </cell>
          <cell r="G79" t="str">
            <v>Белов</v>
          </cell>
          <cell r="H79" t="str">
            <v>Сергей</v>
          </cell>
          <cell r="I79" t="str">
            <v>Викторович</v>
          </cell>
          <cell r="K79" t="str">
            <v>Электромонтер</v>
          </cell>
          <cell r="L79" t="str">
            <v>6 лет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"Комета"</v>
          </cell>
          <cell r="G80" t="str">
            <v>Захаров</v>
          </cell>
          <cell r="H80" t="str">
            <v>Владимир</v>
          </cell>
          <cell r="I80" t="str">
            <v>Анатольевич</v>
          </cell>
          <cell r="K80" t="str">
            <v>Электромонтер</v>
          </cell>
          <cell r="L80" t="str">
            <v>2 года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"Комета"</v>
          </cell>
          <cell r="G81" t="str">
            <v>Казаков</v>
          </cell>
          <cell r="H81" t="str">
            <v>Алексей</v>
          </cell>
          <cell r="I81" t="str">
            <v>Викторович</v>
          </cell>
          <cell r="K81" t="str">
            <v>Электромонтер</v>
          </cell>
          <cell r="L81" t="str">
            <v>3 мес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"ТАРКЕТТ СОММЕР"</v>
          </cell>
          <cell r="G82" t="str">
            <v>Курдо</v>
          </cell>
          <cell r="H82" t="str">
            <v>Ольга</v>
          </cell>
          <cell r="I82" t="str">
            <v>Александровна</v>
          </cell>
          <cell r="K82" t="str">
            <v>Руководитель отдела охраны труда и экологии</v>
          </cell>
          <cell r="L82" t="str">
            <v>3 года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"НПО СТМ"</v>
          </cell>
          <cell r="G83" t="str">
            <v xml:space="preserve">Грызлов </v>
          </cell>
          <cell r="H83" t="str">
            <v>Алексей</v>
          </cell>
          <cell r="I83" t="str">
            <v>Михайлович</v>
          </cell>
          <cell r="K83" t="str">
            <v xml:space="preserve">Заместитель генерального директора по общим вопросам </v>
          </cell>
          <cell r="L83" t="str">
            <v>4 мес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"НПО СТМ"</v>
          </cell>
          <cell r="G84" t="str">
            <v>Курикша</v>
          </cell>
          <cell r="H84" t="str">
            <v>Дмитрий</v>
          </cell>
          <cell r="I84" t="str">
            <v>Николаевич</v>
          </cell>
          <cell r="K84" t="str">
            <v>Директор производства</v>
          </cell>
          <cell r="L84" t="str">
            <v>6 мес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ООО "Пром СП"</v>
          </cell>
          <cell r="G85" t="str">
            <v xml:space="preserve">Краснов </v>
          </cell>
          <cell r="H85" t="str">
            <v>Андрей</v>
          </cell>
          <cell r="I85" t="str">
            <v>Владимирович</v>
          </cell>
          <cell r="K85" t="str">
            <v>Генеральный директор</v>
          </cell>
          <cell r="L85" t="str">
            <v>7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ООО "Пром СП"</v>
          </cell>
          <cell r="G86" t="str">
            <v xml:space="preserve">Логвин </v>
          </cell>
          <cell r="H86" t="str">
            <v>Игорь</v>
          </cell>
          <cell r="I86" t="str">
            <v>Евгеньевич</v>
          </cell>
          <cell r="K86" t="str">
            <v>Инженер КИПиА</v>
          </cell>
          <cell r="L86" t="str">
            <v>6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 до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"Пром СП"</v>
          </cell>
          <cell r="G87" t="str">
            <v xml:space="preserve">Павлов </v>
          </cell>
          <cell r="H87" t="str">
            <v>Антон</v>
          </cell>
          <cell r="I87" t="str">
            <v>Леонидович</v>
          </cell>
          <cell r="K87" t="str">
            <v>Начальник производства</v>
          </cell>
          <cell r="L87" t="str">
            <v>3 г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 xml:space="preserve">ООО «СПЕЦСЕРВИСГАЗ» </v>
          </cell>
          <cell r="G88" t="str">
            <v xml:space="preserve">Богачев </v>
          </cell>
          <cell r="H88" t="str">
            <v>Константин</v>
          </cell>
          <cell r="I88" t="str">
            <v xml:space="preserve"> Юрьевич</v>
          </cell>
          <cell r="K88" t="str">
            <v>Генеральный директор</v>
          </cell>
          <cell r="L88" t="str">
            <v>5лет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гр.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 xml:space="preserve">ООО «СПЕЦСЕРВИСГАЗ» </v>
          </cell>
          <cell r="G89" t="str">
            <v xml:space="preserve">Ершов </v>
          </cell>
          <cell r="H89" t="str">
            <v>Дмитрий</v>
          </cell>
          <cell r="I89" t="str">
            <v xml:space="preserve"> Александрович</v>
          </cell>
          <cell r="K89" t="str">
            <v>Руководитель сервисного отдела</v>
          </cell>
          <cell r="L89" t="str">
            <v>5лет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гр.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 xml:space="preserve">ООО «СПЕЦСЕРВИСГАЗ» </v>
          </cell>
          <cell r="G90" t="str">
            <v xml:space="preserve">Сырых
</v>
          </cell>
          <cell r="H90" t="str">
            <v>Кирилл</v>
          </cell>
          <cell r="I90" t="str">
            <v>Валерьевич</v>
          </cell>
          <cell r="K90" t="str">
            <v xml:space="preserve">Руководитель технического отдела </v>
          </cell>
          <cell r="L90" t="str">
            <v>2 года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гр.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 xml:space="preserve">ООО «СПЕЦСЕРВИСГАЗ» </v>
          </cell>
          <cell r="G91" t="str">
            <v xml:space="preserve">Черненко
</v>
          </cell>
          <cell r="H91" t="str">
            <v>Николай</v>
          </cell>
          <cell r="I91" t="str">
            <v>Николаевич</v>
          </cell>
          <cell r="K91" t="str">
            <v xml:space="preserve">Техник </v>
          </cell>
          <cell r="L91" t="str">
            <v>3 года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 xml:space="preserve">ООО «СПЕЦСЕРВИСГАЗ» </v>
          </cell>
          <cell r="G92" t="str">
            <v xml:space="preserve">Эртель
</v>
          </cell>
          <cell r="H92" t="str">
            <v>Сергей</v>
          </cell>
          <cell r="I92" t="str">
            <v>Александрович</v>
          </cell>
          <cell r="K92" t="str">
            <v xml:space="preserve">Техник </v>
          </cell>
          <cell r="L92" t="str">
            <v>3 гола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гр.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"ФЕСТ"</v>
          </cell>
          <cell r="G93" t="str">
            <v xml:space="preserve">Квасков  </v>
          </cell>
          <cell r="H93" t="str">
            <v xml:space="preserve">Борис </v>
          </cell>
          <cell r="I93" t="str">
            <v>Константинович</v>
          </cell>
          <cell r="K93" t="str">
            <v xml:space="preserve"> Начальник литейного участка</v>
          </cell>
          <cell r="L93" t="str">
            <v>8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"ФЕСТ"</v>
          </cell>
          <cell r="G94" t="str">
            <v xml:space="preserve">Бибиков </v>
          </cell>
          <cell r="H94" t="str">
            <v xml:space="preserve">Александр </v>
          </cell>
          <cell r="I94" t="str">
            <v>Александрович</v>
          </cell>
          <cell r="K94" t="str">
            <v>Начальник смены</v>
          </cell>
          <cell r="L94" t="str">
            <v>20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"БЕРЕЖЛИВЫЙ СКЛАД"</v>
          </cell>
          <cell r="G95" t="str">
            <v xml:space="preserve">Федоров </v>
          </cell>
          <cell r="H95" t="str">
            <v>Александр</v>
          </cell>
          <cell r="I95" t="str">
            <v>Александрович</v>
          </cell>
          <cell r="K95" t="str">
            <v>Начальник строительного участка</v>
          </cell>
          <cell r="L95" t="str">
            <v>1 год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 гр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"Брэк Лоджистик"</v>
          </cell>
          <cell r="G96" t="str">
            <v>Барбин</v>
          </cell>
          <cell r="H96" t="str">
            <v>Илья</v>
          </cell>
          <cell r="I96" t="str">
            <v>Павлович</v>
          </cell>
          <cell r="K96" t="str">
            <v>Главный энергетик</v>
          </cell>
          <cell r="L96" t="str">
            <v>2 года 3 мес.</v>
          </cell>
          <cell r="M96" t="str">
            <v>очередная</v>
          </cell>
          <cell r="N96" t="str">
            <v>руководящий работник</v>
          </cell>
          <cell r="S96" t="str">
            <v>ПТЭТЭ</v>
          </cell>
          <cell r="V96">
            <v>0.45833333333333331</v>
          </cell>
        </row>
        <row r="97">
          <cell r="E97" t="str">
            <v>ООО "Брэк Лоджистик"</v>
          </cell>
          <cell r="G97" t="str">
            <v>Романов</v>
          </cell>
          <cell r="H97" t="str">
            <v xml:space="preserve">Юрий </v>
          </cell>
          <cell r="I97" t="str">
            <v>Сергеевич</v>
          </cell>
          <cell r="K97" t="str">
            <v>Начальник котельной</v>
          </cell>
          <cell r="L97" t="str">
            <v>14 лет 5 мес</v>
          </cell>
          <cell r="M97" t="str">
            <v>очередная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0.45833333333333331</v>
          </cell>
        </row>
        <row r="98">
          <cell r="E98" t="str">
            <v>ООО "Брэк Лоджистик"</v>
          </cell>
          <cell r="G98" t="str">
            <v>Поляничка</v>
          </cell>
          <cell r="H98" t="str">
            <v>Михаил</v>
          </cell>
          <cell r="I98" t="str">
            <v>Игоревич</v>
          </cell>
          <cell r="K98" t="str">
            <v>Инженер теплотехник</v>
          </cell>
          <cell r="L98" t="str">
            <v>10 лет 6 мес.</v>
          </cell>
          <cell r="M98" t="str">
            <v>очередная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ООО "Энерго-К"</v>
          </cell>
          <cell r="G99" t="str">
            <v xml:space="preserve">Курышев </v>
          </cell>
          <cell r="H99" t="str">
            <v>Александр</v>
          </cell>
          <cell r="I99" t="str">
            <v>Александрович</v>
          </cell>
          <cell r="K99" t="str">
            <v>Начальник электролаблратории</v>
          </cell>
          <cell r="L99" t="str">
            <v>1 год</v>
          </cell>
          <cell r="M99" t="str">
            <v>внеочередная</v>
          </cell>
          <cell r="N99" t="str">
            <v>административно-технический персонал, с правом испытания оборудования повышенным напряжением</v>
          </cell>
          <cell r="R99" t="str">
            <v xml:space="preserve">V гр до и выше 1000 В </v>
          </cell>
          <cell r="S99" t="str">
            <v>ПТЭЭСиС</v>
          </cell>
          <cell r="V99">
            <v>0.45833333333333331</v>
          </cell>
        </row>
        <row r="100">
          <cell r="E100" t="str">
            <v>ООО "Энерго-К"</v>
          </cell>
          <cell r="G100" t="str">
            <v>Ахкамов</v>
          </cell>
          <cell r="H100" t="str">
            <v>Радик</v>
          </cell>
          <cell r="I100" t="str">
            <v>Мухамедфазылович</v>
          </cell>
          <cell r="K100" t="str">
            <v>Инженер электролаборатории</v>
          </cell>
          <cell r="L100" t="str">
            <v>1 год</v>
          </cell>
          <cell r="M100" t="str">
            <v>внеочередная</v>
          </cell>
          <cell r="N100" t="str">
            <v>административно-технический персонал, с правом испытания оборудования повышенным напряжением</v>
          </cell>
          <cell r="R100" t="str">
            <v xml:space="preserve">IV гр до и выше 1000 В </v>
          </cell>
          <cell r="S100" t="str">
            <v>ПТЭЭСиС</v>
          </cell>
          <cell r="V100">
            <v>0.45833333333333331</v>
          </cell>
        </row>
        <row r="101">
          <cell r="E101" t="str">
            <v>ООО "Энерго-К"</v>
          </cell>
          <cell r="G101" t="str">
            <v>Дрыкин</v>
          </cell>
          <cell r="H101" t="str">
            <v xml:space="preserve">Алексей </v>
          </cell>
          <cell r="I101" t="str">
            <v>Валерьевич</v>
          </cell>
          <cell r="K101" t="str">
            <v>Инженер электролаборатории</v>
          </cell>
          <cell r="L101" t="str">
            <v>1 год</v>
          </cell>
          <cell r="M101" t="str">
            <v>внеочередная</v>
          </cell>
          <cell r="N101" t="str">
            <v>административно-технический персонал, с правом испытания оборудования повышенным напряжением</v>
          </cell>
          <cell r="R101" t="str">
            <v>IV гр до и выше 1000 В</v>
          </cell>
          <cell r="S101" t="str">
            <v>ПТЭЭСиС</v>
          </cell>
          <cell r="V101">
            <v>0.45833333333333331</v>
          </cell>
        </row>
        <row r="102">
          <cell r="E102" t="str">
            <v>ООО "ДАЮН-РУС"</v>
          </cell>
          <cell r="G102" t="str">
            <v>Лукинский</v>
          </cell>
          <cell r="H102" t="str">
            <v>Владимир</v>
          </cell>
          <cell r="I102" t="str">
            <v>Александрович</v>
          </cell>
          <cell r="K102" t="str">
            <v>Старший кладовщик</v>
          </cell>
          <cell r="L102" t="str">
            <v>3 мес</v>
          </cell>
          <cell r="M102" t="str">
            <v>первичная</v>
          </cell>
          <cell r="N102" t="str">
            <v>ремонтный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"ДАЮН-РУС"</v>
          </cell>
          <cell r="G103" t="str">
            <v>Белов</v>
          </cell>
          <cell r="H103" t="str">
            <v>Борис</v>
          </cell>
          <cell r="I103" t="str">
            <v>Юрьевич</v>
          </cell>
          <cell r="K103" t="str">
            <v>Менеджер складского учёта</v>
          </cell>
          <cell r="L103" t="str">
            <v>2 мес</v>
          </cell>
          <cell r="M103" t="str">
            <v>первичная</v>
          </cell>
          <cell r="N103" t="str">
            <v>ремонтный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"КВРЗ" Новотранс"</v>
          </cell>
          <cell r="G104" t="str">
            <v>Крылов</v>
          </cell>
          <cell r="H104" t="str">
            <v>Сергей</v>
          </cell>
          <cell r="I104" t="str">
            <v>Алексеевич</v>
          </cell>
          <cell r="K104" t="str">
            <v>Главный энергетик</v>
          </cell>
          <cell r="L104" t="str">
            <v>3 года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"КВРЗ" Новотранс"</v>
          </cell>
          <cell r="G105" t="str">
            <v>Толкачев</v>
          </cell>
          <cell r="H105" t="str">
            <v>Владимир</v>
          </cell>
          <cell r="I105" t="str">
            <v>Васильевич</v>
          </cell>
          <cell r="K105" t="str">
            <v>Заместитель генерального директора по качеству</v>
          </cell>
          <cell r="L105" t="str">
            <v>10 мес.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"Подольское ППЖТ"</v>
          </cell>
          <cell r="G106" t="str">
            <v>Салтовский</v>
          </cell>
          <cell r="H106" t="str">
            <v>Александр</v>
          </cell>
          <cell r="I106" t="str">
            <v>Анатольевич</v>
          </cell>
          <cell r="K106" t="str">
            <v>Главный энергетик</v>
          </cell>
          <cell r="L106" t="str">
            <v>4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"Комплекс-Инжиниринг"</v>
          </cell>
          <cell r="G107" t="str">
            <v>Осипов</v>
          </cell>
          <cell r="H107" t="str">
            <v xml:space="preserve">Александр </v>
          </cell>
          <cell r="I107" t="str">
            <v>Борисович</v>
          </cell>
          <cell r="K107" t="str">
            <v>Генеральный директор</v>
          </cell>
          <cell r="L107">
            <v>17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ООО "Комплекс-Инжиниринг"</v>
          </cell>
          <cell r="G108" t="str">
            <v>Шилкин</v>
          </cell>
          <cell r="H108" t="str">
            <v>Юрий</v>
          </cell>
          <cell r="I108" t="str">
            <v>Евгеньевич</v>
          </cell>
          <cell r="K108" t="str">
            <v xml:space="preserve">Зам.генерального директора по строительству </v>
          </cell>
          <cell r="L108">
            <v>17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"Комплекс-Инжиниринг"</v>
          </cell>
          <cell r="G109" t="str">
            <v>Прокофьев</v>
          </cell>
          <cell r="H109" t="str">
            <v>Дмитрий</v>
          </cell>
          <cell r="I109" t="str">
            <v>Александрович</v>
          </cell>
          <cell r="K109" t="str">
            <v>Главный механик</v>
          </cell>
          <cell r="L109">
            <v>8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"Логистическое Агентство 20А"</v>
          </cell>
          <cell r="G110" t="str">
            <v>Щеляев</v>
          </cell>
          <cell r="H110" t="str">
            <v xml:space="preserve">Василий </v>
          </cell>
          <cell r="I110" t="str">
            <v>Евгеньевич</v>
          </cell>
          <cell r="K110" t="str">
            <v>Главный инженер</v>
          </cell>
          <cell r="L110" t="str">
            <v>6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гр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"Логистическое Агентство 20А"</v>
          </cell>
          <cell r="G111" t="str">
            <v>Юдин</v>
          </cell>
          <cell r="H111" t="str">
            <v>Алексей</v>
          </cell>
          <cell r="I111" t="str">
            <v>Николаевич</v>
          </cell>
          <cell r="K111" t="str">
            <v>Руководитель по техническому обеспечению</v>
          </cell>
          <cell r="L111" t="str">
            <v>6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гр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"Р-СЕТЕВАЯ КОМПАНИЯ"</v>
          </cell>
          <cell r="G112" t="str">
            <v>Диденко</v>
          </cell>
          <cell r="H112" t="str">
            <v>Владимир</v>
          </cell>
          <cell r="I112" t="str">
            <v>Александрович</v>
          </cell>
          <cell r="K112" t="str">
            <v>Генеральный директор</v>
          </cell>
          <cell r="L112" t="str">
            <v>10 лет</v>
          </cell>
          <cell r="M112" t="str">
            <v>первичная</v>
          </cell>
          <cell r="N112" t="str">
            <v>руководящий работник</v>
          </cell>
          <cell r="S112" t="str">
            <v>ПТЭТЭ</v>
          </cell>
          <cell r="V112">
            <v>0.47916666666666669</v>
          </cell>
        </row>
        <row r="113">
          <cell r="E113" t="str">
            <v>ООО "Р-СЕТЕВАЯ КОМПАНИЯ"</v>
          </cell>
          <cell r="G113" t="str">
            <v>Кукарина</v>
          </cell>
          <cell r="H113" t="str">
            <v>Варвара</v>
          </cell>
          <cell r="I113" t="str">
            <v>Федоровна</v>
          </cell>
          <cell r="K113" t="str">
            <v>Зам. Начальника производственного отдела</v>
          </cell>
          <cell r="L113" t="str">
            <v>8 мес</v>
          </cell>
          <cell r="M113" t="str">
            <v>первичная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"Р-СЕТЕВАЯ КОМПАНИЯ"</v>
          </cell>
          <cell r="G114" t="str">
            <v>Ермашов</v>
          </cell>
          <cell r="H114" t="str">
            <v>Андрей</v>
          </cell>
          <cell r="I114" t="str">
            <v>Игоревич</v>
          </cell>
          <cell r="K114" t="str">
            <v>Заместитель начальника котельной №№1,4</v>
          </cell>
          <cell r="L114" t="str">
            <v>2 года 8 мес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"Р-СЕТЕВАЯ КОМПАНИЯ"</v>
          </cell>
          <cell r="G115" t="str">
            <v>Сухоруков</v>
          </cell>
          <cell r="H115" t="str">
            <v>Сергей</v>
          </cell>
          <cell r="I115" t="str">
            <v xml:space="preserve"> Дмитриевич</v>
          </cell>
          <cell r="K115" t="str">
            <v>Руководитель службы капитального ремонта</v>
          </cell>
          <cell r="L115" t="str">
            <v>10 лет</v>
          </cell>
          <cell r="M115" t="str">
            <v>очередная</v>
          </cell>
          <cell r="N115" t="str">
            <v>специалист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"Р-СЕТЕВАЯ КОМПАНИЯ"</v>
          </cell>
          <cell r="G116" t="str">
            <v>Агафонов</v>
          </cell>
          <cell r="H116" t="str">
            <v>Сергей</v>
          </cell>
          <cell r="I116" t="str">
            <v>Евгеньевич</v>
          </cell>
          <cell r="K116" t="str">
            <v>Начальник котельной №№5,БМК-140, ЖК"Квартал Европа"</v>
          </cell>
          <cell r="L116" t="str">
            <v>7 мес</v>
          </cell>
          <cell r="M116" t="str">
            <v>первичная</v>
          </cell>
          <cell r="N116" t="str">
            <v>специалист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"Р-СЕТЕВАЯ КОМПАНИЯ"</v>
          </cell>
          <cell r="G117" t="str">
            <v>Красноцветов</v>
          </cell>
          <cell r="H117" t="str">
            <v>Андрей</v>
          </cell>
          <cell r="I117" t="str">
            <v>Валерьевич</v>
          </cell>
          <cell r="K117" t="str">
            <v>Начальник котельной №№2,6,7</v>
          </cell>
          <cell r="L117" t="str">
            <v>10 лет</v>
          </cell>
          <cell r="M117" t="str">
            <v>очередная</v>
          </cell>
          <cell r="N117" t="str">
            <v>специалист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"Р-СЕТЕВАЯ КОМПАНИЯ"</v>
          </cell>
          <cell r="G118" t="str">
            <v>Лагуткин</v>
          </cell>
          <cell r="H118" t="str">
            <v>Александр</v>
          </cell>
          <cell r="I118" t="str">
            <v>Юрьевич</v>
          </cell>
          <cell r="K118" t="str">
            <v>Начальник котельной №№1,4</v>
          </cell>
          <cell r="L118" t="str">
            <v>6 мес</v>
          </cell>
          <cell r="M118" t="str">
            <v>очередная</v>
          </cell>
          <cell r="N118" t="str">
            <v>специалист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"Р-СЕТЕВАЯ КОМПАНИЯ"</v>
          </cell>
          <cell r="G119" t="str">
            <v>Владенко</v>
          </cell>
          <cell r="H119" t="str">
            <v>Александр</v>
          </cell>
          <cell r="I119" t="str">
            <v>Анатольевич</v>
          </cell>
          <cell r="K119" t="str">
            <v>Заместитель начальника котельной №№2,6,7</v>
          </cell>
          <cell r="L119" t="str">
            <v xml:space="preserve">2 года </v>
          </cell>
          <cell r="M119" t="str">
            <v>очередная</v>
          </cell>
          <cell r="N119" t="str">
            <v>специалист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"Р-СЕТЕВАЯ КОМПАНИЯ"</v>
          </cell>
          <cell r="G120" t="str">
            <v>Пустовалов</v>
          </cell>
          <cell r="H120" t="str">
            <v>Борис</v>
          </cell>
          <cell r="I120" t="str">
            <v>Сергеевич</v>
          </cell>
          <cell r="K120" t="str">
            <v>Заместитель начальника котельной №№5, БМК-140</v>
          </cell>
          <cell r="L120" t="str">
            <v>3 года</v>
          </cell>
          <cell r="M120" t="str">
            <v>очередная</v>
          </cell>
          <cell r="N120" t="str">
            <v>специалист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"Р-СЕТЕВАЯ КОМПАНИЯ"</v>
          </cell>
          <cell r="G121" t="str">
            <v>Крюков</v>
          </cell>
          <cell r="H121" t="str">
            <v>Григорий</v>
          </cell>
          <cell r="I121" t="str">
            <v>Григорьевич</v>
          </cell>
          <cell r="K121" t="str">
            <v>Заместитель начальника котельной №№5, БМК-140</v>
          </cell>
          <cell r="L121" t="str">
            <v>1 год 6 мес</v>
          </cell>
          <cell r="M121" t="str">
            <v>очередная</v>
          </cell>
          <cell r="N121" t="str">
            <v>специалист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"Р-СЕТЕВАЯ КОМПАНИЯ"</v>
          </cell>
          <cell r="G122" t="str">
            <v>Алхутов</v>
          </cell>
          <cell r="H122" t="str">
            <v>Виктор</v>
          </cell>
          <cell r="I122" t="str">
            <v>Сергеевич</v>
          </cell>
          <cell r="K122" t="str">
            <v>Заместитель начальника котельной №№2,6,7</v>
          </cell>
          <cell r="L122" t="str">
            <v>5 мес</v>
          </cell>
          <cell r="M122" t="str">
            <v>первичная</v>
          </cell>
          <cell r="N122" t="str">
            <v>специалист</v>
          </cell>
          <cell r="S122" t="str">
            <v>ПТЭТЭ</v>
          </cell>
          <cell r="V122">
            <v>0.47916666666666669</v>
          </cell>
        </row>
        <row r="123">
          <cell r="E123" t="str">
            <v>ООО "ТПК "Экспресс Фуд"</v>
          </cell>
          <cell r="G123" t="str">
            <v>Пасичник</v>
          </cell>
          <cell r="H123" t="str">
            <v>Вячеслав</v>
          </cell>
          <cell r="I123" t="str">
            <v>Григорьевич</v>
          </cell>
          <cell r="K123" t="str">
            <v>Электромеханик</v>
          </cell>
          <cell r="L123" t="str">
            <v>1 год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"ТПК "Экспресс Фуд"</v>
          </cell>
          <cell r="G124" t="str">
            <v>Данильченко</v>
          </cell>
          <cell r="H124" t="str">
            <v>Павел</v>
          </cell>
          <cell r="I124" t="str">
            <v>Владимирович</v>
          </cell>
          <cell r="K124" t="str">
            <v>Инженер КИПиА</v>
          </cell>
          <cell r="L124" t="str">
            <v>1 год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до 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"ТПК "Экспресс Фуд"</v>
          </cell>
          <cell r="G125" t="str">
            <v>Рязанов</v>
          </cell>
          <cell r="H125" t="str">
            <v>Алексей</v>
          </cell>
          <cell r="I125" t="str">
            <v>Петрович</v>
          </cell>
          <cell r="K125" t="str">
            <v>Техник по эксплуатации зданий</v>
          </cell>
          <cell r="L125" t="str">
            <v>1 год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"Чистый город"</v>
          </cell>
          <cell r="G126" t="str">
            <v>Писарев</v>
          </cell>
          <cell r="H126" t="str">
            <v>Алексей</v>
          </cell>
          <cell r="I126" t="str">
            <v>Петрович</v>
          </cell>
          <cell r="K126" t="str">
            <v>Главный специалист</v>
          </cell>
          <cell r="L126" t="str">
            <v>7 лет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гр. до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"Чистый город"</v>
          </cell>
          <cell r="G127" t="str">
            <v>Катан</v>
          </cell>
          <cell r="H127" t="str">
            <v>Сергей</v>
          </cell>
          <cell r="I127" t="str">
            <v>Михайлович</v>
          </cell>
          <cell r="K127" t="str">
            <v>Ведущий инженер</v>
          </cell>
          <cell r="L127" t="str">
            <v>1 год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гр. до 1000В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"ДХТ"</v>
          </cell>
          <cell r="G128" t="str">
            <v>Ермаков</v>
          </cell>
          <cell r="H128" t="str">
            <v>Владимир</v>
          </cell>
          <cell r="I128" t="str">
            <v>Николаевич</v>
          </cell>
          <cell r="K128" t="str">
            <v>Директор по производству</v>
          </cell>
          <cell r="L128" t="str">
            <v>2 года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IV группа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"ДХТ"</v>
          </cell>
          <cell r="G129" t="str">
            <v>Ткаченко</v>
          </cell>
          <cell r="H129" t="str">
            <v>Евгений</v>
          </cell>
          <cell r="I129" t="str">
            <v>Григорьевич</v>
          </cell>
          <cell r="K129" t="str">
            <v>Руководитель складского комплекса</v>
          </cell>
          <cell r="L129" t="str">
            <v>6 лет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группа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"ДХТ"</v>
          </cell>
          <cell r="G130" t="str">
            <v>Нефедов</v>
          </cell>
          <cell r="H130" t="str">
            <v>Леонид</v>
          </cell>
          <cell r="I130" t="str">
            <v>Анатольевич</v>
          </cell>
          <cell r="K130" t="str">
            <v>Заместитель руководителя складского комплекса</v>
          </cell>
          <cell r="L130" t="str">
            <v>2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IV группа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"УК ЖК 8 КЛЕНОВ "</v>
          </cell>
          <cell r="G131" t="str">
            <v xml:space="preserve">Соловьев </v>
          </cell>
          <cell r="H131" t="str">
            <v>Дмитрий</v>
          </cell>
          <cell r="I131" t="str">
            <v>Юрьевич</v>
          </cell>
          <cell r="K131" t="str">
            <v>Инженер по эксплуатации зданий и сооружений</v>
          </cell>
          <cell r="L131" t="str">
            <v>3 месяца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"УК ЖК САМОЦВЕТЫ"</v>
          </cell>
          <cell r="G132" t="str">
            <v xml:space="preserve">Шаманяев </v>
          </cell>
          <cell r="H132" t="str">
            <v>Леонид</v>
          </cell>
          <cell r="I132" t="str">
            <v>Александщрович</v>
          </cell>
          <cell r="K132" t="str">
            <v>Электромонтер дежурный</v>
          </cell>
          <cell r="L132" t="str">
            <v>4 года</v>
          </cell>
          <cell r="M132" t="str">
            <v>внеочередная</v>
          </cell>
          <cell r="N132" t="str">
            <v>оперативно-ремонтный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 "ХИЛЛ-СЕРВИС"</v>
          </cell>
          <cell r="G133" t="str">
            <v>Исаев</v>
          </cell>
          <cell r="H133" t="str">
            <v>Ярослав</v>
          </cell>
          <cell r="I133" t="str">
            <v>Анатольевич</v>
          </cell>
          <cell r="K133" t="str">
            <v>Управляющий Апарт-комплекса</v>
          </cell>
          <cell r="L133" t="str">
            <v>2 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 "ХИЛЛ-СЕРВИС"</v>
          </cell>
          <cell r="G134" t="str">
            <v>Абдурахманов</v>
          </cell>
          <cell r="H134" t="str">
            <v>Владимир</v>
          </cell>
          <cell r="I134" t="str">
            <v>Валерьевич</v>
          </cell>
          <cell r="K134" t="str">
            <v>Инженер по информационным технологиям и слаботочным системам</v>
          </cell>
          <cell r="L134" t="str">
            <v>1 год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"ФМ Сервис"</v>
          </cell>
          <cell r="G135" t="str">
            <v>Кропачев</v>
          </cell>
          <cell r="H135" t="str">
            <v>Игорь</v>
          </cell>
          <cell r="I135" t="str">
            <v xml:space="preserve"> Геннадьевич</v>
          </cell>
          <cell r="K135" t="str">
            <v>Главный инженер</v>
          </cell>
          <cell r="L135" t="str">
            <v>1 мес</v>
          </cell>
          <cell r="M135" t="str">
            <v>первичная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000 "СЗЯБ"</v>
          </cell>
          <cell r="G136" t="str">
            <v>Кочергин</v>
          </cell>
          <cell r="H136" t="str">
            <v>Александр</v>
          </cell>
          <cell r="I136" t="str">
            <v>Николаевич</v>
          </cell>
          <cell r="K136" t="str">
            <v>главный энергетик</v>
          </cell>
          <cell r="L136" t="str">
            <v>2 мес.</v>
          </cell>
          <cell r="M136" t="str">
            <v>первичная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Филиал АО "Илим Гофра" в г. Дмитрове</v>
          </cell>
          <cell r="G137" t="str">
            <v>Афанасенко</v>
          </cell>
          <cell r="H137" t="str">
            <v xml:space="preserve">Андрей </v>
          </cell>
          <cell r="I137" t="str">
            <v>Дмитриевич</v>
          </cell>
          <cell r="K137" t="str">
            <v>Главный инженер</v>
          </cell>
          <cell r="L137" t="str">
            <v>3года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ГБУЗ МО "НИКИ детства Минздрава МО"</v>
          </cell>
          <cell r="G138" t="str">
            <v>Мякотин</v>
          </cell>
          <cell r="H138" t="str">
            <v>Виталий</v>
          </cell>
          <cell r="I138" t="str">
            <v>Алексеевич</v>
          </cell>
          <cell r="K138" t="str">
            <v>Заведующий хозяйством</v>
          </cell>
          <cell r="L138" t="str">
            <v>4 года 8 мес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"УК ЖК ОПАЛИХА-СЕРЕБРИЦА"</v>
          </cell>
          <cell r="G139" t="str">
            <v xml:space="preserve">Кузнецов </v>
          </cell>
          <cell r="H139" t="str">
            <v>Руслан</v>
          </cell>
          <cell r="I139" t="str">
            <v>Владимирович</v>
          </cell>
          <cell r="K139" t="str">
            <v>Руководитель жилищного комплекса</v>
          </cell>
          <cell r="L139" t="str">
            <v>3 года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"УК ЖК ОПАЛИХА-СЕРЕБРИЦА"</v>
          </cell>
          <cell r="G140" t="str">
            <v>Цинков</v>
          </cell>
          <cell r="H140" t="str">
            <v>Максим</v>
          </cell>
          <cell r="I140" t="str">
            <v>Русланович</v>
          </cell>
          <cell r="K140" t="str">
            <v>Руководитель технической службы</v>
          </cell>
          <cell r="L140" t="str">
            <v>3 года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"УК ЖК ОПАЛИХА-СЕРЕБРИЦА"</v>
          </cell>
          <cell r="G141" t="str">
            <v>Козин</v>
          </cell>
          <cell r="H141" t="str">
            <v>Сергей</v>
          </cell>
          <cell r="I141" t="str">
            <v>Васильевич</v>
          </cell>
          <cell r="K141" t="str">
            <v>Электромонтер дневной</v>
          </cell>
          <cell r="L141" t="str">
            <v>3 года</v>
          </cell>
          <cell r="M141" t="str">
            <v>внеочередная</v>
          </cell>
          <cell r="N141" t="str">
            <v>оперативно-ремонтный персонал</v>
          </cell>
          <cell r="R141" t="str">
            <v>III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"УК ЖК ОПАЛИХА-СЕРЕБРИЦА"</v>
          </cell>
          <cell r="G142" t="str">
            <v>Чугайнов</v>
          </cell>
          <cell r="H142" t="str">
            <v>Юрий</v>
          </cell>
          <cell r="I142" t="str">
            <v>Алексеевич</v>
          </cell>
          <cell r="K142" t="str">
            <v>Электромонтер дневной</v>
          </cell>
          <cell r="L142" t="str">
            <v>3 года</v>
          </cell>
          <cell r="M142" t="str">
            <v>внеочередная</v>
          </cell>
          <cell r="N142" t="str">
            <v>оперативно-ремонтный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Федеральное государственное бюджетное образовательное учреждение высшего образования «Университет «Дубна»</v>
          </cell>
          <cell r="G143" t="str">
            <v>Карякин</v>
          </cell>
          <cell r="H143" t="str">
            <v>Петр</v>
          </cell>
          <cell r="I143" t="str">
            <v>Алексеевич</v>
          </cell>
          <cell r="K143" t="str">
            <v>Мастер производственного обучения</v>
          </cell>
          <cell r="L143" t="str">
            <v>28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Федеральное государственное бюджетное образовательное учреждение высшего образования «Университет «Дубна»</v>
          </cell>
          <cell r="G144" t="str">
            <v>Семин</v>
          </cell>
          <cell r="H144" t="str">
            <v>Александр</v>
          </cell>
          <cell r="I144" t="str">
            <v>Николаевич</v>
          </cell>
          <cell r="K144" t="str">
            <v>Ведущий инженер - энергетик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Федеральное государственное бюджетное образовательное учреждение высшего образования «Университет «Дубна»</v>
          </cell>
          <cell r="G145" t="str">
            <v>Харитонов</v>
          </cell>
          <cell r="H145" t="str">
            <v>Михаил</v>
          </cell>
          <cell r="I145" t="str">
            <v>Андреевич</v>
          </cell>
          <cell r="K145" t="str">
            <v>Электромонтер</v>
          </cell>
          <cell r="L145" t="str">
            <v>5 лет</v>
          </cell>
          <cell r="M145" t="str">
            <v>очередная</v>
          </cell>
          <cell r="N145" t="str">
            <v>ремонтный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"НПЦ МОНОЛИТ"</v>
          </cell>
          <cell r="G146" t="str">
            <v>Иванченко</v>
          </cell>
          <cell r="H146" t="str">
            <v>Евгений</v>
          </cell>
          <cell r="I146" t="str">
            <v>Николаевич</v>
          </cell>
          <cell r="K146" t="str">
            <v>Главный энергетик</v>
          </cell>
          <cell r="L146" t="str">
            <v>1 мес</v>
          </cell>
          <cell r="M146" t="str">
            <v>внеочередная</v>
          </cell>
          <cell r="N146" t="str">
            <v>административно-технический персонал, с правом испытания оборудования повышенным напряжением</v>
          </cell>
          <cell r="R146" t="str">
            <v xml:space="preserve">V до и выше 1000 В </v>
          </cell>
          <cell r="S146" t="str">
            <v>ПТЭЭСиС</v>
          </cell>
          <cell r="V146">
            <v>0.5625</v>
          </cell>
        </row>
        <row r="147">
          <cell r="E147" t="str">
            <v>ООО "НПЦ МОНОЛИТ"</v>
          </cell>
          <cell r="G147" t="str">
            <v>Протасов</v>
          </cell>
          <cell r="H147" t="str">
            <v>Григорий</v>
          </cell>
          <cell r="I147" t="str">
            <v>Григорьевич</v>
          </cell>
          <cell r="K147" t="str">
            <v>Начальник отдела</v>
          </cell>
          <cell r="L147" t="str">
            <v>1 мес</v>
          </cell>
          <cell r="M147" t="str">
            <v>внеочередная</v>
          </cell>
          <cell r="N147" t="str">
            <v>административно-технический персонал, с правом испытания оборудования повышенным напряжением</v>
          </cell>
          <cell r="R147" t="str">
            <v xml:space="preserve">V до и выше 1000 В </v>
          </cell>
          <cell r="S147" t="str">
            <v>ПТЭЭСиС</v>
          </cell>
          <cell r="V147">
            <v>0.5625</v>
          </cell>
        </row>
        <row r="148">
          <cell r="E148" t="str">
            <v>МУК "СДК "Быково"</v>
          </cell>
          <cell r="G148" t="str">
            <v>Сосновская</v>
          </cell>
          <cell r="H148" t="str">
            <v>Татьяна</v>
          </cell>
          <cell r="I148" t="str">
            <v>Евгеньевна</v>
          </cell>
          <cell r="K148" t="str">
            <v>Главный энергетик</v>
          </cell>
          <cell r="L148" t="str">
            <v>6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"Белла"</v>
          </cell>
          <cell r="G149" t="str">
            <v>Витциг</v>
          </cell>
          <cell r="H149" t="str">
            <v xml:space="preserve">Владимир </v>
          </cell>
          <cell r="I149" t="str">
            <v>Викторович</v>
          </cell>
          <cell r="K149" t="str">
            <v>Заместитель главного инженера</v>
          </cell>
          <cell r="L149" t="str">
            <v>3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группа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"Белла"</v>
          </cell>
          <cell r="G150" t="str">
            <v xml:space="preserve">Алфутов </v>
          </cell>
          <cell r="H150" t="str">
            <v xml:space="preserve">Денис </v>
          </cell>
          <cell r="I150" t="str">
            <v>Николаевич</v>
          </cell>
          <cell r="K150" t="str">
            <v>Инженер-энергетик</v>
          </cell>
          <cell r="L150" t="str">
            <v>1 год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 группа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"Белла"</v>
          </cell>
          <cell r="G151" t="str">
            <v xml:space="preserve">Федяев </v>
          </cell>
          <cell r="H151" t="str">
            <v xml:space="preserve">Сергей </v>
          </cell>
          <cell r="I151" t="str">
            <v>Юрьевич</v>
          </cell>
          <cell r="K151" t="str">
            <v>Инженер-электрик</v>
          </cell>
          <cell r="L151" t="str">
            <v>5 лет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группа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"Натуральные мясопродукты"</v>
          </cell>
          <cell r="G152" t="str">
            <v>Дубовых</v>
          </cell>
          <cell r="H152" t="str">
            <v>Владислав</v>
          </cell>
          <cell r="I152" t="str">
            <v>Алексеевич</v>
          </cell>
          <cell r="K152" t="str">
            <v>Специалист по охране труда</v>
          </cell>
          <cell r="M152" t="str">
            <v>внеочередная</v>
          </cell>
          <cell r="N152" t="str">
            <v>специалист по охране труда, контролирующий электроустановки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Общество с ограниченной ответственностью «ПАУЭР ПРОТЕКШН СЕРВИС» (ООО «ППС») </v>
          </cell>
          <cell r="G153" t="str">
            <v>Натяганов</v>
          </cell>
          <cell r="H153" t="str">
            <v>Степан</v>
          </cell>
          <cell r="I153" t="str">
            <v>Георгиевич</v>
          </cell>
          <cell r="K153" t="str">
            <v>Генеральный директор</v>
          </cell>
          <cell r="L153" t="str">
            <v>1 год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 xml:space="preserve">Общество с ограниченной ответственностью «ПАУЭР ПРОТЕКШН СЕРВИС» (ООО «ППС») </v>
          </cell>
          <cell r="G154" t="str">
            <v>Шестопалов</v>
          </cell>
          <cell r="H154" t="str">
            <v>Даниил</v>
          </cell>
          <cell r="I154" t="str">
            <v>Валерьевич</v>
          </cell>
          <cell r="K154" t="str">
            <v>Технический директор</v>
          </cell>
          <cell r="L154" t="str">
            <v>1 год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 xml:space="preserve">Общество с ограниченной ответственностью «ПАУЭР ПРОТЕКШН СЕРВИС» (ООО «ППС») </v>
          </cell>
          <cell r="G155" t="str">
            <v>Сучков</v>
          </cell>
          <cell r="H155" t="str">
            <v>Константин</v>
          </cell>
          <cell r="I155" t="str">
            <v>Дмитриевич</v>
          </cell>
          <cell r="K155" t="str">
            <v>Инженер-конструктор</v>
          </cell>
          <cell r="L155" t="str">
            <v>3 месяц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"САЛАТЕРИЯ"</v>
          </cell>
          <cell r="G156" t="str">
            <v>Пантюхин</v>
          </cell>
          <cell r="H156" t="str">
            <v>Алексей</v>
          </cell>
          <cell r="I156" t="str">
            <v>Иванович</v>
          </cell>
          <cell r="K156" t="str">
            <v>Наладчик оборудования в производстве пищевой продукции</v>
          </cell>
          <cell r="L156" t="str">
            <v>3 года 3 мес.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"САЛАТЕРИЯ"</v>
          </cell>
          <cell r="G157" t="str">
            <v xml:space="preserve">Манчев </v>
          </cell>
          <cell r="H157" t="str">
            <v xml:space="preserve">Сергей </v>
          </cell>
          <cell r="I157" t="str">
            <v>Викторович</v>
          </cell>
          <cell r="K157" t="str">
            <v>Наладчик оборудования в производстве пищевой продукции</v>
          </cell>
          <cell r="L157" t="str">
            <v>1 год 9 мес.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Общество с ограниченной ответственностью «ЛИДЕР ОТРАСЛИ»</v>
          </cell>
          <cell r="G158" t="str">
            <v xml:space="preserve">Алейников </v>
          </cell>
          <cell r="H158" t="str">
            <v xml:space="preserve">Анатолий </v>
          </cell>
          <cell r="I158" t="str">
            <v>Анатольевич</v>
          </cell>
          <cell r="K158" t="str">
            <v>Главный инженер</v>
          </cell>
          <cell r="L158" t="str">
            <v>5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 xml:space="preserve">V До и выше 1000В </v>
          </cell>
          <cell r="S158" t="str">
            <v>ПТЭЭПЭЭ</v>
          </cell>
          <cell r="V158">
            <v>0.58333333333333304</v>
          </cell>
        </row>
        <row r="159">
          <cell r="E159" t="str">
            <v>Филиал "Кашира" АО "МТТС"</v>
          </cell>
          <cell r="G159" t="str">
            <v xml:space="preserve">Ананьев </v>
          </cell>
          <cell r="H159" t="str">
            <v>Геннадий</v>
          </cell>
          <cell r="I159" t="str">
            <v>Николаевич</v>
          </cell>
          <cell r="K159" t="str">
            <v>Инженер-энергетик</v>
          </cell>
          <cell r="L159" t="str">
            <v>7 лет 10мес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S159" t="str">
            <v>ПТЭЭПЭЭ</v>
          </cell>
          <cell r="V159">
            <v>0.58333333333333304</v>
          </cell>
        </row>
        <row r="160">
          <cell r="E160" t="str">
            <v>Филиал "Кашира" АО "МТТС"</v>
          </cell>
          <cell r="G160" t="str">
            <v xml:space="preserve">Медведев </v>
          </cell>
          <cell r="H160" t="str">
            <v>Андрей</v>
          </cell>
          <cell r="I160" t="str">
            <v>Николаевич</v>
          </cell>
          <cell r="K160" t="str">
            <v>Начальник участка</v>
          </cell>
          <cell r="L160" t="str">
            <v>10 лет 5 мес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IV до 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ЗАО "ТРАНСВАЛ"</v>
          </cell>
          <cell r="G161" t="str">
            <v xml:space="preserve">Никишин </v>
          </cell>
          <cell r="H161" t="str">
            <v>Иван</v>
          </cell>
          <cell r="I161" t="str">
            <v>Андреевич</v>
          </cell>
          <cell r="K161" t="str">
            <v>Главный инженер</v>
          </cell>
          <cell r="L161" t="str">
            <v>5 лет 6 месяцев</v>
          </cell>
          <cell r="M161" t="str">
            <v>очередная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«ВУД МАРКЕТ»</v>
          </cell>
          <cell r="G162" t="str">
            <v>Снежко</v>
          </cell>
          <cell r="H162" t="str">
            <v>Дмитрий</v>
          </cell>
          <cell r="I162" t="str">
            <v>Святославович</v>
          </cell>
          <cell r="K162" t="str">
            <v>Начальник производства</v>
          </cell>
          <cell r="L162" t="str">
            <v>4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СК ТРЕЙД</v>
          </cell>
          <cell r="G163" t="str">
            <v>Проскуряков</v>
          </cell>
          <cell r="H163" t="str">
            <v>Андрей</v>
          </cell>
          <cell r="I163" t="str">
            <v>Андреевич</v>
          </cell>
          <cell r="K163" t="str">
            <v>Главный энергетик</v>
          </cell>
          <cell r="L163" t="str">
            <v>1 мес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"КВАДРУМ"</v>
          </cell>
          <cell r="G164" t="str">
            <v>Парамонов</v>
          </cell>
          <cell r="H164" t="str">
            <v>Евгений</v>
          </cell>
          <cell r="I164" t="str">
            <v>Владимирович</v>
          </cell>
          <cell r="K164" t="str">
            <v>Инженер</v>
          </cell>
          <cell r="L164" t="str">
            <v>1 год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группа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СК ТРЕЙД</v>
          </cell>
          <cell r="G165" t="str">
            <v>Брагин</v>
          </cell>
          <cell r="H165" t="str">
            <v>Игорь</v>
          </cell>
          <cell r="I165" t="str">
            <v>Юрьевич</v>
          </cell>
          <cell r="K165" t="str">
            <v xml:space="preserve">Инженер по эксплуатации </v>
          </cell>
          <cell r="L165" t="str">
            <v>1 год                  9 месяцев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 xml:space="preserve">V группа до и выше 1000 В  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«ДОМОДЕДОВО СЕКЬЮРИТИ»</v>
          </cell>
          <cell r="G166" t="str">
            <v>Комиссаров</v>
          </cell>
          <cell r="H166" t="str">
            <v>Владимир</v>
          </cell>
          <cell r="I166" t="str">
            <v>Анатольевич</v>
          </cell>
          <cell r="K166" t="str">
            <v>Инженер ПРТ</v>
          </cell>
          <cell r="L166" t="str">
            <v>6 лет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до 1000 В</v>
          </cell>
          <cell r="S166" t="str">
            <v>ПТЭЭПЭЭ</v>
          </cell>
          <cell r="V166">
            <v>0.60416666666666663</v>
          </cell>
        </row>
        <row r="167">
          <cell r="E167" t="str">
            <v>ООО «ДОМОДЕДОВО СЕКЬЮРИТИ»</v>
          </cell>
          <cell r="G167" t="str">
            <v>Магомедов</v>
          </cell>
          <cell r="H167" t="str">
            <v>Габибулла</v>
          </cell>
          <cell r="I167" t="str">
            <v>Магомедкадиевич</v>
          </cell>
          <cell r="K167" t="str">
            <v>Инженер ПРТ</v>
          </cell>
          <cell r="L167" t="str">
            <v>5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0.60416666666666663</v>
          </cell>
        </row>
        <row r="168">
          <cell r="E168" t="str">
            <v>ООО "Склады 104"</v>
          </cell>
          <cell r="G168" t="str">
            <v>Надобенко</v>
          </cell>
          <cell r="H168" t="str">
            <v>Александр</v>
          </cell>
          <cell r="I168" t="str">
            <v>Васильевич</v>
          </cell>
          <cell r="K168" t="str">
            <v>Главный инженер</v>
          </cell>
          <cell r="L168">
            <v>9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0.60416666666666663</v>
          </cell>
        </row>
        <row r="169">
          <cell r="E169" t="str">
            <v>ООО "Склады 104"</v>
          </cell>
          <cell r="G169" t="str">
            <v>Чернышов</v>
          </cell>
          <cell r="H169" t="str">
            <v>Александр</v>
          </cell>
          <cell r="I169" t="str">
            <v>Геннадьевич</v>
          </cell>
          <cell r="K169" t="str">
            <v>Заместитель главного инженера</v>
          </cell>
          <cell r="L169">
            <v>10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0.60416666666666663</v>
          </cell>
        </row>
        <row r="170">
          <cell r="E170" t="str">
            <v xml:space="preserve">МКУ ГОЩ «ХТУ» </v>
          </cell>
          <cell r="G170" t="str">
            <v xml:space="preserve">Лаптев </v>
          </cell>
          <cell r="H170" t="str">
            <v xml:space="preserve">Дмитрий </v>
          </cell>
          <cell r="I170" t="str">
            <v>Вячеславович</v>
          </cell>
          <cell r="K170" t="str">
            <v>Главный специалист</v>
          </cell>
          <cell r="L170" t="str">
            <v xml:space="preserve">3 года                           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0.60416666666666663</v>
          </cell>
        </row>
        <row r="171">
          <cell r="E171" t="str">
            <v xml:space="preserve">МКУ ГОЩ «ХТУ» </v>
          </cell>
          <cell r="G171" t="str">
            <v xml:space="preserve">Малиновский </v>
          </cell>
          <cell r="H171" t="str">
            <v xml:space="preserve">Андрей </v>
          </cell>
          <cell r="I171" t="str">
            <v>Викторович</v>
          </cell>
          <cell r="K171" t="str">
            <v>Главный инженер</v>
          </cell>
          <cell r="L171" t="str">
            <v xml:space="preserve">4 года                        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IV до 1000 В</v>
          </cell>
          <cell r="S171" t="str">
            <v>ПТЭЭПЭЭ</v>
          </cell>
          <cell r="V171">
            <v>0.60416666666666663</v>
          </cell>
        </row>
        <row r="172">
          <cell r="E172" t="str">
            <v xml:space="preserve">МКУ ГОЩ «ХТУ» </v>
          </cell>
          <cell r="G172" t="str">
            <v xml:space="preserve">Терещенко </v>
          </cell>
          <cell r="H172" t="str">
            <v xml:space="preserve">Владислав </v>
          </cell>
          <cell r="I172" t="str">
            <v>Валерьевич</v>
          </cell>
          <cell r="K172" t="str">
            <v>Заместитель директора по обслуживанию зданий и сооружений и транспортному обеспечению</v>
          </cell>
          <cell r="L172" t="str">
            <v>2,5 года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1000 В</v>
          </cell>
          <cell r="S172" t="str">
            <v>ПТЭЭПЭЭ</v>
          </cell>
          <cell r="V172">
            <v>0.60416666666666663</v>
          </cell>
        </row>
        <row r="173">
          <cell r="E173" t="str">
            <v>ООО "ФИПАР"</v>
          </cell>
          <cell r="G173" t="str">
            <v>Моргунова</v>
          </cell>
          <cell r="H173" t="str">
            <v>Любовь</v>
          </cell>
          <cell r="I173" t="str">
            <v>Владимировна</v>
          </cell>
          <cell r="K173" t="str">
            <v>Инженер ИТО</v>
          </cell>
          <cell r="L173" t="str">
            <v>10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 xml:space="preserve">IV гр.до 1000 В </v>
          </cell>
          <cell r="S173" t="str">
            <v>ПТЭЭПЭЭ</v>
          </cell>
          <cell r="V173">
            <v>0.60416666666666663</v>
          </cell>
        </row>
        <row r="174">
          <cell r="E174" t="str">
            <v>ФКУ "ЦОБХР МВД России"</v>
          </cell>
          <cell r="G174" t="str">
            <v>Бухал</v>
          </cell>
          <cell r="H174" t="str">
            <v>Андрей</v>
          </cell>
          <cell r="I174" t="str">
            <v>Владимирович</v>
          </cell>
          <cell r="K174" t="str">
            <v>Начальник  отдела</v>
          </cell>
          <cell r="L174" t="str">
            <v>11 месяцев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0.60416666666666663</v>
          </cell>
        </row>
        <row r="175">
          <cell r="E175" t="str">
            <v>ФКУ "ЦОБХР МВД России"</v>
          </cell>
          <cell r="G175" t="str">
            <v>Елютин</v>
          </cell>
          <cell r="H175" t="str">
            <v xml:space="preserve">Александр </v>
          </cell>
          <cell r="I175" t="str">
            <v>Васильевич</v>
          </cell>
          <cell r="K175" t="str">
            <v>Главный энергетик  отдела</v>
          </cell>
          <cell r="L175" t="str">
            <v>1 год</v>
          </cell>
          <cell r="M175" t="str">
            <v>очередная</v>
          </cell>
          <cell r="N175" t="str">
            <v>административно-технический персонал</v>
          </cell>
          <cell r="S175" t="str">
            <v>ПТЭЭПЭЭ</v>
          </cell>
          <cell r="V175">
            <v>0.60416666666666663</v>
          </cell>
        </row>
        <row r="176">
          <cell r="E176" t="str">
            <v>ФКУ "ЦОБХР МВД России"</v>
          </cell>
          <cell r="G176" t="str">
            <v>Горюнов</v>
          </cell>
          <cell r="H176" t="str">
            <v>Андрей</v>
          </cell>
          <cell r="I176" t="str">
            <v>Алексеевич</v>
          </cell>
          <cell r="K176" t="str">
            <v>Заместитель начальника  отдела</v>
          </cell>
          <cell r="L176" t="str">
            <v>3 год</v>
          </cell>
          <cell r="M176" t="str">
            <v>очередная</v>
          </cell>
          <cell r="N176" t="str">
            <v>административно-технический персонал</v>
          </cell>
          <cell r="S176" t="str">
            <v>ПТЭЭПЭЭ</v>
          </cell>
          <cell r="V176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D192" sqref="D19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"Интерпластик 2001"</v>
      </c>
      <c r="D15" s="6" t="str">
        <f>CONCATENATE([2]Общая!G4," ",[2]Общая!H4," ",[2]Общая!I4," 
", [2]Общая!K4," ",[2]Общая!L4)</f>
        <v>Колесников Василий Геннадьевич 
Механик по ремонту оборудованию 4 мес</v>
      </c>
      <c r="E15" s="7" t="str">
        <f>[2]Общая!M4</f>
        <v>внеочередная</v>
      </c>
      <c r="F15" s="7" t="str">
        <f>[2]Общая!R4</f>
        <v xml:space="preserve">III до 1000 В 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"Интерпластик 2001"</v>
      </c>
      <c r="D16" s="6" t="str">
        <f>CONCATENATE([2]Общая!G5," ",[2]Общая!H5," ",[2]Общая!I5," 
", [2]Общая!K5," ",[2]Общая!L5)</f>
        <v>Кузьменко   Павел Витальевич 
Главный инженер 4 мес</v>
      </c>
      <c r="E16" s="7" t="str">
        <f>[2]Общая!M5</f>
        <v>внеочередная</v>
      </c>
      <c r="F16" s="7" t="str">
        <f>[2]Общая!R5</f>
        <v xml:space="preserve">III до 1000 В 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 xml:space="preserve">ГУП МО "КС МО" </v>
      </c>
      <c r="D17" s="6" t="str">
        <f>CONCATENATE([2]Общая!G6," ",[2]Общая!H6," ",[2]Общая!I6," 
", [2]Общая!K6," ",[2]Общая!L6)</f>
        <v>Короткевич Андрей .Владимирович 
Главный инженер филиала подразделения  8</v>
      </c>
      <c r="E17" s="7" t="str">
        <f>[2]Общая!M6</f>
        <v>очередная</v>
      </c>
      <c r="F17" s="7"/>
      <c r="G17" s="7" t="str">
        <f>[2]Общая!N6</f>
        <v>руководящий работник</v>
      </c>
      <c r="H17" s="15" t="str">
        <f>[2]Общая!S6</f>
        <v>ПТЭТЭ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 xml:space="preserve">ГУП МО "КС МО" </v>
      </c>
      <c r="D18" s="6" t="str">
        <f>CONCATENATE([2]Общая!G7," ",[2]Общая!H7," ",[2]Общая!I7," 
", [2]Общая!K7," ",[2]Общая!L7)</f>
        <v>Короткевич Андрей Владимирович 
Главный инженер филиала  8</v>
      </c>
      <c r="E18" s="7" t="str">
        <f>[2]Общая!M7</f>
        <v>очередная</v>
      </c>
      <c r="F18" s="7" t="str">
        <f>[2]Общая!R7</f>
        <v>IV гр.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«Меркор-ПРУФ»</v>
      </c>
      <c r="D19" s="6" t="str">
        <f>CONCATENATE([2]Общая!G8," ",[2]Общая!H8," ",[2]Общая!I8," 
", [2]Общая!K8," ",[2]Общая!L8)</f>
        <v>Шпаковский Александр Андреевич 
Специалист по монтажу 2</v>
      </c>
      <c r="E19" s="7" t="str">
        <f>[2]Общая!M8</f>
        <v>очередная</v>
      </c>
      <c r="F19" s="7" t="str">
        <f>[2]Общая!R8</f>
        <v>II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«Меркор-ПРУФ»</v>
      </c>
      <c r="D20" s="6" t="str">
        <f>CONCATENATE([2]Общая!G9," ",[2]Общая!H9," ",[2]Общая!I9," 
", [2]Общая!K9," ",[2]Общая!L9)</f>
        <v>Шпаковский Данил Андреевич 
Специалист по монтажу 2</v>
      </c>
      <c r="E20" s="7" t="str">
        <f>[2]Общая!M9</f>
        <v>очередная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«Меркор-ПРУФ»</v>
      </c>
      <c r="D21" s="6" t="str">
        <f>CONCATENATE([2]Общая!G10," ",[2]Общая!H10," ",[2]Общая!I10," 
", [2]Общая!K10," ",[2]Общая!L10)</f>
        <v>Горбунов Илья Александрович 
Специалист по монтажу 1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"МСК Энерго"</v>
      </c>
      <c r="D22" s="6" t="str">
        <f>CONCATENATE([2]Общая!G11," ",[2]Общая!H11," ",[2]Общая!I11," 
", [2]Общая!K11," ",[2]Общая!L11)</f>
        <v>Косолапов Дмитрий Анатольевич 
Заместитель главного инженера по технической эксплуатации и ремонту 1 год</v>
      </c>
      <c r="E22" s="7" t="str">
        <f>[2]Общая!M11</f>
        <v>очередная</v>
      </c>
      <c r="F22" s="7" t="str">
        <f>[2]Общая!R11</f>
        <v>V до и выше 1000 В.</v>
      </c>
      <c r="G22" s="7" t="str">
        <f>[2]Общая!N11</f>
        <v>административно-технический персонал</v>
      </c>
      <c r="H22" s="15" t="str">
        <f>[2]Общая!S11</f>
        <v>ПТЭЭСиС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"Лепсе"</v>
      </c>
      <c r="D23" s="6" t="str">
        <f>CONCATENATE([2]Общая!G12," ",[2]Общая!H12," ",[2]Общая!I12," 
", [2]Общая!K12," ",[2]Общая!L12)</f>
        <v>Алексеев Дмитрий Александрович 
Главный энергетик 7 лет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"Лепсе"</v>
      </c>
      <c r="D24" s="6" t="str">
        <f>CONCATENATE([2]Общая!G13," ",[2]Общая!H13," ",[2]Общая!I13," 
", [2]Общая!K13," ",[2]Общая!L13)</f>
        <v>Охотин Сергей Петрович 
Заместитель начальника электроцеха 3 года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"Лепсе"</v>
      </c>
      <c r="D25" s="6" t="str">
        <f>CONCATENATE([2]Общая!G14," ",[2]Общая!H14," ",[2]Общая!I14," 
", [2]Общая!K14," ",[2]Общая!L14)</f>
        <v>Юдин Виталий Викторович 
Начальник электроцеха 3 года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«ЛСЛ»</v>
      </c>
      <c r="D26" s="6" t="str">
        <f>CONCATENATE([2]Общая!G15," ",[2]Общая!H15," ",[2]Общая!I15," 
", [2]Общая!K15," ",[2]Общая!L15)</f>
        <v>Миронов  Владимир  Владимирович 
Начальник бригады с 01.05.2021</v>
      </c>
      <c r="E26" s="7" t="str">
        <f>[2]Общая!M15</f>
        <v>очередная</v>
      </c>
      <c r="F26" s="7" t="str">
        <f>[2]Общая!R15</f>
        <v>III группа до 1000В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«ЛСЛ»</v>
      </c>
      <c r="D27" s="6" t="str">
        <f>CONCATENATE([2]Общая!G16," ",[2]Общая!H16," ",[2]Общая!I16," 
", [2]Общая!K16," ",[2]Общая!L16)</f>
        <v>Крюк Дмитрий Геннадьевич 
Техник-осветитель с 07.09.2023</v>
      </c>
      <c r="E27" s="7" t="str">
        <f>[2]Общая!M16</f>
        <v>первичная</v>
      </c>
      <c r="F27" s="7" t="str">
        <f>[2]Общая!R16</f>
        <v>II группа до 1000В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«Медскан»</v>
      </c>
      <c r="D28" s="6" t="str">
        <f>CONCATENATE([2]Общая!G17," ",[2]Общая!H17," ",[2]Общая!I17," 
", [2]Общая!K17," ",[2]Общая!L17)</f>
        <v>Шагалкин Михаил Сергеевич 
Руководитель службы эксплуатации 3 года</v>
      </c>
      <c r="E28" s="7" t="str">
        <f>[2]Общая!M17</f>
        <v>очередная</v>
      </c>
      <c r="F28" s="7" t="str">
        <f>[2]Общая!R17</f>
        <v>IV гр.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"УК "ВЕРТИКАЛЬ"</v>
      </c>
      <c r="D29" s="6" t="str">
        <f>CONCATENATE([2]Общая!G18," ",[2]Общая!H18," ",[2]Общая!I18," 
", [2]Общая!K18," ",[2]Общая!L18)</f>
        <v>Купаев  Марат  Радионович 
Преподаватель 4 года</v>
      </c>
      <c r="E29" s="7" t="str">
        <f>[2]Общая!M18</f>
        <v>внеочередная</v>
      </c>
      <c r="F29" s="7" t="str">
        <f>[2]Общая!R18</f>
        <v>V до и выше 1000В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"УК "ВЕРТИКАЛЬ"</v>
      </c>
      <c r="D30" s="6" t="str">
        <f>CONCATENATE([2]Общая!G19," ",[2]Общая!H19," ",[2]Общая!I19," 
", [2]Общая!K19," ",[2]Общая!L19)</f>
        <v>Данилова Екатерина Александровна 
Заместитель директора 4 года</v>
      </c>
      <c r="E30" s="7" t="str">
        <f>[2]Общая!M19</f>
        <v>очередная</v>
      </c>
      <c r="F30" s="7" t="str">
        <f>[2]Общая!R19</f>
        <v xml:space="preserve"> V до и выше 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"АЛЬФА"</v>
      </c>
      <c r="D31" s="6" t="str">
        <f>CONCATENATE([2]Общая!G20," ",[2]Общая!H20," ",[2]Общая!I20," 
", [2]Общая!K20," ",[2]Общая!L20)</f>
        <v>Кривденко Павел Николаевич 
Инженер-электрик 13 лет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«ЦентрИнжиниринг»</v>
      </c>
      <c r="D32" s="6" t="str">
        <f>CONCATENATE([2]Общая!G21," ",[2]Общая!H21," ",[2]Общая!I21," 
", [2]Общая!K21," ",[2]Общая!L21)</f>
        <v>Прокопов  Сергей  Андреевич 
Эл.сварщик 5 мес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«ЦентрИнжиниринг»</v>
      </c>
      <c r="D33" s="6" t="str">
        <f>CONCATENATE([2]Общая!G22," ",[2]Общая!H22," ",[2]Общая!I22," 
", [2]Общая!K22," ",[2]Общая!L22)</f>
        <v>Скоп  Антон  Александрович 
Эл.сварщик 3 года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«ЦентрИнжиниринг»</v>
      </c>
      <c r="D34" s="6" t="str">
        <f>CONCATENATE([2]Общая!G23," ",[2]Общая!H23," ",[2]Общая!I23," 
", [2]Общая!K23," ",[2]Общая!L23)</f>
        <v>Абросов  Олег  Вячеславович 
Эл.сварщик 5 мес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«ЦентрИнжиниринг»</v>
      </c>
      <c r="D35" s="6" t="str">
        <f>CONCATENATE([2]Общая!G24," ",[2]Общая!H24," ",[2]Общая!I24," 
", [2]Общая!K24," ",[2]Общая!L24)</f>
        <v>Голубовский  Виталий  Анатольевич 
Производитель работ 3 года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«ЦентрИнжиниринг»</v>
      </c>
      <c r="D36" s="6" t="str">
        <f>CONCATENATE([2]Общая!G25," ",[2]Общая!H25," ",[2]Общая!I25," 
", [2]Общая!K25," ",[2]Общая!L25)</f>
        <v>Потрашилин  Алексей  Витальевич 
Монтажник 11 лет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«ЦентрИнжиниринг»</v>
      </c>
      <c r="D37" s="6" t="str">
        <f>CONCATENATE([2]Общая!G26," ",[2]Общая!H26," ",[2]Общая!I26," 
", [2]Общая!K26," ",[2]Общая!L26)</f>
        <v>Лавров  Сергей  Николаевич 
Монтажник 3 года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«ЦентрИнжиниринг»</v>
      </c>
      <c r="D38" s="6" t="str">
        <f>CONCATENATE([2]Общая!G27," ",[2]Общая!H27," ",[2]Общая!I27," 
", [2]Общая!K27," ",[2]Общая!L27)</f>
        <v>Тишин  Игорь  Александрович 
Монтажник 6 лет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«ЦентрИнжиниринг»</v>
      </c>
      <c r="D39" s="6" t="str">
        <f>CONCATENATE([2]Общая!G28," ",[2]Общая!H28," ",[2]Общая!I28," 
", [2]Общая!K28," ",[2]Общая!L28)</f>
        <v>Гельмарт  Владимир  Викторович 
Слесарь 2 мес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«ЦентрИнжиниринг»</v>
      </c>
      <c r="D40" s="6" t="str">
        <f>CONCATENATE([2]Общая!G29," ",[2]Общая!H29," ",[2]Общая!I29," 
", [2]Общая!K29," ",[2]Общая!L29)</f>
        <v>Чмыхало  Павел  Геннадиевич 
Производитель работ 4 года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"ТД"</v>
      </c>
      <c r="D41" s="6" t="str">
        <f>CONCATENATE([2]Общая!G30," ",[2]Общая!H30," ",[2]Общая!I30," 
", [2]Общая!K30," ",[2]Общая!L30)</f>
        <v>Маскаев Георгий Иванович 
Советник генероального директлора по промышленной безопасности 20</v>
      </c>
      <c r="E41" s="7" t="str">
        <f>[2]Общая!M30</f>
        <v>очередная</v>
      </c>
      <c r="F41" s="7" t="str">
        <f>[2]Общая!R30</f>
        <v>III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"ТЕХНОСТРОЙ"</v>
      </c>
      <c r="D42" s="6" t="str">
        <f>CONCATENATE([2]Общая!G31," ",[2]Общая!H31," ",[2]Общая!I31," 
", [2]Общая!K31," ",[2]Общая!L31)</f>
        <v>Алексеенко Александр Сергеевич 
Ведущий специалист слаботочных систем 7 лет</v>
      </c>
      <c r="E42" s="7" t="str">
        <f>[2]Общая!M31</f>
        <v>первичная</v>
      </c>
      <c r="F42" s="7" t="str">
        <f>[2]Общая!R31</f>
        <v>II группа до 1000В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"ТЕХНОСТРОЙ"</v>
      </c>
      <c r="D43" s="6" t="str">
        <f>CONCATENATE([2]Общая!G32," ",[2]Общая!H32," ",[2]Общая!I32," 
", [2]Общая!K32," ",[2]Общая!L32)</f>
        <v>Селиванов Сергей  Григорьевич 
Ведущий специалист слаботочных систем 10 лет</v>
      </c>
      <c r="E43" s="7" t="str">
        <f>[2]Общая!M32</f>
        <v>первичная</v>
      </c>
      <c r="F43" s="7" t="str">
        <f>[2]Общая!R32</f>
        <v>II группа до 1000В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"Кадмар Рус"</v>
      </c>
      <c r="D44" s="6" t="str">
        <f>CONCATENATE([2]Общая!G33," ",[2]Общая!H33," ",[2]Общая!I33," 
", [2]Общая!K33," ",[2]Общая!L33)</f>
        <v>Козлов  Андрей Викторович 
Главный инженер 5 месяцев</v>
      </c>
      <c r="E44" s="7" t="str">
        <f>[2]Общая!M33</f>
        <v>первичная</v>
      </c>
      <c r="F44" s="7" t="str">
        <f>[2]Общая!R33</f>
        <v>II  до 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ГАУК МО "МГУБ"</v>
      </c>
      <c r="D45" s="6" t="str">
        <f>CONCATENATE([2]Общая!G34," ",[2]Общая!H34," ",[2]Общая!I34," 
", [2]Общая!K34," ",[2]Общая!L34)</f>
        <v xml:space="preserve">Скорук Татьяна Анатольевна 
Специалист по охране труда 3 года              </v>
      </c>
      <c r="E45" s="7" t="str">
        <f>[2]Общая!M34</f>
        <v>первичная</v>
      </c>
      <c r="F45" s="7" t="str">
        <f>[2]Общая!R34</f>
        <v>IV до 1000 В</v>
      </c>
      <c r="G45" s="7" t="str">
        <f>[2]Общая!N34</f>
        <v>специалист по охране труда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"МАРТИН"</v>
      </c>
      <c r="D46" s="6" t="str">
        <f>CONCATENATE([2]Общая!G35," ",[2]Общая!H35," ",[2]Общая!I35," 
", [2]Общая!K35," ",[2]Общая!L35)</f>
        <v>Мутафян  Григор Пашикович 
Главный инженер 1 мес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"МАРТИН"</v>
      </c>
      <c r="D47" s="6" t="str">
        <f>CONCATENATE([2]Общая!G36," ",[2]Общая!H36," ",[2]Общая!I36," 
", [2]Общая!K36," ",[2]Общая!L36)</f>
        <v>Гукасян Вануш Азатович 
Главный энергетик 1 мес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"МАРТИН"</v>
      </c>
      <c r="D48" s="6" t="str">
        <f>CONCATENATE([2]Общая!G37," ",[2]Общая!H37," ",[2]Общая!I37," 
", [2]Общая!K37," ",[2]Общая!L37)</f>
        <v>Максименко Сергей отсутствует 
Инженер электрик 1 мес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«Алостера»</v>
      </c>
      <c r="D49" s="6" t="str">
        <f>CONCATENATE([2]Общая!G38," ",[2]Общая!H38," ",[2]Общая!I38," 
", [2]Общая!K38," ",[2]Общая!L38)</f>
        <v>Лазаренко Сергей Алексеевич 
Электрик-техник 5 месяцев</v>
      </c>
      <c r="E49" s="7" t="str">
        <f>[2]Общая!M38</f>
        <v>внеочередная</v>
      </c>
      <c r="F49" s="7" t="str">
        <f>[2]Общая!R38</f>
        <v>IV группа до 1000В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"ИНКО-Телеком"</v>
      </c>
      <c r="D50" s="6" t="str">
        <f>CONCATENATE([2]Общая!G39," ",[2]Общая!H39," ",[2]Общая!I39," 
", [2]Общая!K39," ",[2]Общая!L39)</f>
        <v>Санчес   Евгений Владимирович 
Техник связи  2 года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"ИНКО-Телеком"</v>
      </c>
      <c r="D51" s="6" t="str">
        <f>CONCATENATE([2]Общая!G40," ",[2]Общая!H40," ",[2]Общая!I40," 
", [2]Общая!K40," ",[2]Общая!L40)</f>
        <v>Казаков   Илья Васильевич 
Техник связи  1 год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"ИНКО-Телеком"</v>
      </c>
      <c r="D52" s="6" t="str">
        <f>CONCATENATE([2]Общая!G41," ",[2]Общая!H41," ",[2]Общая!I41," 
", [2]Общая!K41," ",[2]Общая!L41)</f>
        <v>Миларев  Роман  Владимирович 
Инженер систем безопасности 2 года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"ОКТОПРИНТ СЕРВИС"</v>
      </c>
      <c r="D53" s="6" t="str">
        <f>CONCATENATE([2]Общая!G42," ",[2]Общая!H42," ",[2]Общая!I42," 
", [2]Общая!K42," ",[2]Общая!L42)</f>
        <v>Плиткин Дмитрий Алексеевич 
электромеханик 6 лет</v>
      </c>
      <c r="E53" s="7" t="str">
        <f>[2]Общая!M42</f>
        <v>первичная</v>
      </c>
      <c r="F53" s="7" t="str">
        <f>[2]Общая!R42</f>
        <v>II гр до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"РСБ КОНСТРАКШН"</v>
      </c>
      <c r="D54" s="6" t="str">
        <f>CONCATENATE([2]Общая!G43," ",[2]Общая!H43," ",[2]Общая!I43," 
", [2]Общая!K43," ",[2]Общая!L43)</f>
        <v>Веремей  Александр Михайлович 
Начальник участка 5 мес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"РСБ КОНСТРАКШН"</v>
      </c>
      <c r="D55" s="6" t="str">
        <f>CONCATENATE([2]Общая!G44," ",[2]Общая!H44," ",[2]Общая!I44," 
", [2]Общая!K44," ",[2]Общая!L44)</f>
        <v>Милютин Вячеслов Николаевич 
Электрик 3 года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«Металл-Завод»</v>
      </c>
      <c r="D56" s="6" t="str">
        <f>CONCATENATE([2]Общая!G45," ",[2]Общая!H45," ",[2]Общая!I45," 
", [2]Общая!K45," ",[2]Общая!L45)</f>
        <v>Скворцов  Андрей  Николаевич 
Инженер по эксплуатации оборудования газовых объектов 1,5 года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«Металл-Завод»</v>
      </c>
      <c r="D57" s="6" t="str">
        <f>CONCATENATE([2]Общая!G46," ",[2]Общая!H46," ",[2]Общая!I46," 
", [2]Общая!K46," ",[2]Общая!L46)</f>
        <v>Игумнов  Андрей  Александрович 
Главный механик 3 лет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«Металл-Завод»</v>
      </c>
      <c r="D58" s="6" t="str">
        <f>CONCATENATE([2]Общая!G47," ",[2]Общая!H47," ",[2]Общая!I47," 
", [2]Общая!K47," ",[2]Общая!L47)</f>
        <v>Артёмов  Олег Эдуардович 
Главный энергетик 10 лет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МКУ "ХЭС"</v>
      </c>
      <c r="D59" s="6" t="str">
        <f>CONCATENATE([2]Общая!G48," ",[2]Общая!H48," ",[2]Общая!I48," 
", [2]Общая!K48," ",[2]Общая!L48)</f>
        <v>Помазан Аркадий Анатольевич 
Старший инженер 5 лет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МКУ "ХЭС"</v>
      </c>
      <c r="D60" s="6" t="str">
        <f>CONCATENATE([2]Общая!G49," ",[2]Общая!H49," ",[2]Общая!I49," 
", [2]Общая!K49," ",[2]Общая!L49)</f>
        <v>Балабанов  Андрей Витальевич 
Старший инженер 3 года 6 месяцев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МКУ "ХЭС"</v>
      </c>
      <c r="D61" s="6" t="str">
        <f>CONCATENATE([2]Общая!G50," ",[2]Общая!H50," ",[2]Общая!I50," 
", [2]Общая!K50," ",[2]Общая!L50)</f>
        <v>Клинаичев Александр Иванович 
Начальник отдела  2 года</v>
      </c>
      <c r="E61" s="7" t="str">
        <f>[2]Общая!M50</f>
        <v>очередная</v>
      </c>
      <c r="F61" s="7"/>
      <c r="G61" s="7" t="str">
        <f>[2]Общая!N50</f>
        <v>руководящий работник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«Сервис Транс-Карго»</v>
      </c>
      <c r="D62" s="6" t="str">
        <f>CONCATENATE([2]Общая!G51," ",[2]Общая!H51," ",[2]Общая!I51," 
", [2]Общая!K51," ",[2]Общая!L51)</f>
        <v>Заикин  Дмитрий  Михайлович 
Начальник склада 10 лет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«Сервис Транс-Карго»</v>
      </c>
      <c r="D63" s="6" t="str">
        <f>CONCATENATE([2]Общая!G52," ",[2]Общая!H52," ",[2]Общая!I52," 
", [2]Общая!K52," ",[2]Общая!L52)</f>
        <v>Обрезков  Евгений  Александрович 
Кладовщик -оператор 7 лет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оперативный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"Байкал-Сервис ТК"</v>
      </c>
      <c r="D64" s="6" t="str">
        <f>CONCATENATE([2]Общая!G53," ",[2]Общая!H53," ",[2]Общая!I53," 
", [2]Общая!K53," ",[2]Общая!L53)</f>
        <v>Морозов  Виталий  Николаевич 
Заместитель главного механика 5 лет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"Байкал-Сервис ТК"</v>
      </c>
      <c r="D65" s="6" t="str">
        <f>CONCATENATE([2]Общая!G54," ",[2]Общая!H54," ",[2]Общая!I54," 
", [2]Общая!K54," ",[2]Общая!L54)</f>
        <v>Галушка  Николай Владимирович 
Заместитель начальника распределительного центра 5 лет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"Байкал-Сервис ТК"</v>
      </c>
      <c r="D66" s="6" t="str">
        <f>CONCATENATE([2]Общая!G55," ",[2]Общая!H55," ",[2]Общая!I55," 
", [2]Общая!K55," ",[2]Общая!L55)</f>
        <v>Гагарин Сергейи  Александрович 
Административный директор 15 лет</v>
      </c>
      <c r="E66" s="7" t="str">
        <f>[2]Общая!M55</f>
        <v>очередная</v>
      </c>
      <c r="F66" s="7" t="str">
        <f>[2]Общая!R55</f>
        <v>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"Байкал-Сервис ТК"</v>
      </c>
      <c r="D67" s="6" t="str">
        <f>CONCATENATE([2]Общая!G56," ",[2]Общая!H56," ",[2]Общая!I56," 
", [2]Общая!K56," ",[2]Общая!L56)</f>
        <v>Петрушкевич  Владимир Владимирович 
Начальник управления ОТ, ГО и ЧС 1 год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"Байкал - Сервис ТК"</v>
      </c>
      <c r="D68" s="6" t="str">
        <f>CONCATENATE([2]Общая!G57," ",[2]Общая!H57," ",[2]Общая!I57," 
", [2]Общая!K57," ",[2]Общая!L57)</f>
        <v>Шершень Сергей Сергеевич 
Начальник участка 5 лет</v>
      </c>
      <c r="E68" s="7" t="str">
        <f>[2]Общая!M57</f>
        <v>внеочередная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"Малахит"</v>
      </c>
      <c r="D69" s="6" t="str">
        <f>CONCATENATE([2]Общая!G58," ",[2]Общая!H58," ",[2]Общая!I58," 
", [2]Общая!K58," ",[2]Общая!L58)</f>
        <v>Касмынин Дмитрий Константинович 
Инженер-электрик 8 месяцев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административно-технический персонал, с правами оперативно-ремонтного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"Малахит"</v>
      </c>
      <c r="D70" s="6" t="str">
        <f>CONCATENATE([2]Общая!G59," ",[2]Общая!H59," ",[2]Общая!I59," 
", [2]Общая!K59," ",[2]Общая!L59)</f>
        <v>Ширяев Андрей Васильевич 
Главный инженер 1 месяц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«Агрофирма Бунятино»</v>
      </c>
      <c r="D71" s="6" t="str">
        <f>CONCATENATE([2]Общая!G60," ",[2]Общая!H60," ",[2]Общая!I60," 
", [2]Общая!K60," ",[2]Общая!L60)</f>
        <v>Мальков Денис Иванович 
Ведущий энергетик 5 лет</v>
      </c>
      <c r="E71" s="7" t="str">
        <f>[2]Общая!M60</f>
        <v>очередная</v>
      </c>
      <c r="F71" s="7" t="str">
        <f>[2]Общая!R60</f>
        <v>III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«Агрофирма Бунятино»</v>
      </c>
      <c r="D72" s="6" t="str">
        <f>CONCATENATE([2]Общая!G61," ",[2]Общая!H61," ",[2]Общая!I61," 
", [2]Общая!K61," ",[2]Общая!L61)</f>
        <v>Зейналов Сайят Сафайил оглы 
Инженер энергетик 3 года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«Агрофирма Бунятино»</v>
      </c>
      <c r="D73" s="6" t="str">
        <f>CONCATENATE([2]Общая!G62," ",[2]Общая!H62," ",[2]Общая!I62," 
", [2]Общая!K62," ",[2]Общая!L62)</f>
        <v>Жуков Виктор Александрович 
Инженер энергетик 5 лет</v>
      </c>
      <c r="E73" s="7" t="str">
        <f>[2]Общая!M62</f>
        <v>очередная</v>
      </c>
      <c r="F73" s="7" t="str">
        <f>[2]Общая!R62</f>
        <v>III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«Агрофирма Бунятино»</v>
      </c>
      <c r="D74" s="6" t="str">
        <f>CONCATENATE([2]Общая!G63," ",[2]Общая!H63," ",[2]Общая!I63," 
", [2]Общая!K63," ",[2]Общая!L63)</f>
        <v>Дутов Василий Сергеевич 
Техник электрик 3 года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«Агрофирма Бунятино»</v>
      </c>
      <c r="D75" s="6" t="str">
        <f>CONCATENATE([2]Общая!G64," ",[2]Общая!H64," ",[2]Общая!I64," 
", [2]Общая!K64," ",[2]Общая!L64)</f>
        <v>Рябухин Кирилл Григорьевич 
Главный энергетик 1 год</v>
      </c>
      <c r="E75" s="7" t="str">
        <f>[2]Общая!M64</f>
        <v>очередная</v>
      </c>
      <c r="F75" s="7" t="str">
        <f>[2]Общая!R64</f>
        <v>V до и выше 1000В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"Бёрнер Ист"</v>
      </c>
      <c r="D76" s="6" t="str">
        <f>CONCATENATE([2]Общая!G65," ",[2]Общая!H65," ",[2]Общая!I65," 
", [2]Общая!K65," ",[2]Общая!L65)</f>
        <v>Боровский  Александр Петрович 
Энергетик 2 года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Самозанятый гражданин Антошкин Е.В.</v>
      </c>
      <c r="D77" s="6" t="str">
        <f>CONCATENATE([2]Общая!G66," ",[2]Общая!H66," ",[2]Общая!I66," 
", [2]Общая!K66," ",[2]Общая!L66)</f>
        <v>Антошкин Евгений Владимирович 
Инженер электрик 3 года</v>
      </c>
      <c r="E77" s="7" t="str">
        <f>[2]Общая!M66</f>
        <v>первичная</v>
      </c>
      <c r="F77" s="7" t="str">
        <f>[2]Общая!R66</f>
        <v>II гр. до  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«ПРИМАТЕРРА»</v>
      </c>
      <c r="D78" s="6" t="str">
        <f>CONCATENATE([2]Общая!G67," ",[2]Общая!H67," ",[2]Общая!I67," 
", [2]Общая!K67," ",[2]Общая!L67)</f>
        <v>Селютин Павел Викторович 
Специалист Административно-хозйственной деятельности 1 год</v>
      </c>
      <c r="E78" s="7" t="str">
        <f>[2]Общая!M67</f>
        <v>внеочередная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 xml:space="preserve">ООО «Бискар» </v>
      </c>
      <c r="D79" s="6" t="str">
        <f>CONCATENATE([2]Общая!G68," ",[2]Общая!H68," ",[2]Общая!I68," 
", [2]Общая!K68," ",[2]Общая!L68)</f>
        <v>Винтенков Василий  Николаевич 
Начальник котельной 15 лет</v>
      </c>
      <c r="E79" s="7" t="str">
        <f>[2]Общая!M68</f>
        <v>внеочередная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 xml:space="preserve">ООО «Бискар» </v>
      </c>
      <c r="D80" s="6" t="str">
        <f>CONCATENATE([2]Общая!G69," ",[2]Общая!H69," ",[2]Общая!I69," 
", [2]Общая!K69," ",[2]Общая!L69)</f>
        <v>Лебедев  Сергей  Олегович 
Электромонтер по ремонту и обслуживанию электрооборудования 13 лет</v>
      </c>
      <c r="E80" s="7" t="str">
        <f>[2]Общая!M69</f>
        <v>внеочередная</v>
      </c>
      <c r="F80" s="7" t="str">
        <f>[2]Общая!R69</f>
        <v>II до и выше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 xml:space="preserve">ООО «Бискар» </v>
      </c>
      <c r="D81" s="6" t="str">
        <f>CONCATENATE([2]Общая!G70," ",[2]Общая!H70," ",[2]Общая!I70," 
", [2]Общая!K70," ",[2]Общая!L70)</f>
        <v>Бучинский  Алексей  Владимирович 
Электромонтер по ремонту и обслуживанию электрооборудования 12 лет</v>
      </c>
      <c r="E81" s="7" t="str">
        <f>[2]Общая!M70</f>
        <v>внеочередная</v>
      </c>
      <c r="F81" s="7" t="str">
        <f>[2]Общая!R70</f>
        <v>II до и выше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 xml:space="preserve">ООО «Бискар» </v>
      </c>
      <c r="D82" s="6" t="str">
        <f>CONCATENATE([2]Общая!G71," ",[2]Общая!H71," ",[2]Общая!I71," 
", [2]Общая!K71," ",[2]Общая!L71)</f>
        <v>Турабаев  Зокиржон  Абдугаппарович 
Электромонтер по ремонту и обслуживанию электрооборудования 11 лет</v>
      </c>
      <c r="E82" s="7" t="str">
        <f>[2]Общая!M71</f>
        <v>внеочередная</v>
      </c>
      <c r="F82" s="7" t="str">
        <f>[2]Общая!R71</f>
        <v>II до и выше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ООО «Бискар» </v>
      </c>
      <c r="D83" s="6" t="str">
        <f>CONCATENATE([2]Общая!G72," ",[2]Общая!H72," ",[2]Общая!I72," 
", [2]Общая!K72," ",[2]Общая!L72)</f>
        <v>Хазикаев  Ильмир  Ахматович 
Электромонтер по ремонту и обслуживанию электрооборудования 15 лет</v>
      </c>
      <c r="E83" s="7" t="str">
        <f>[2]Общая!M72</f>
        <v>внеочередная</v>
      </c>
      <c r="F83" s="7" t="str">
        <f>[2]Общая!R72</f>
        <v>II до и выше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ООО «Бискар» </v>
      </c>
      <c r="D84" s="6" t="str">
        <f>CONCATENATE([2]Общая!G73," ",[2]Общая!H73," ",[2]Общая!I73," 
", [2]Общая!K73," ",[2]Общая!L73)</f>
        <v>Царев  Вадим  Николаевич 
Электромонтер по ремонту и обслуживанию электрооборудования 11 лет</v>
      </c>
      <c r="E84" s="7" t="str">
        <f>[2]Общая!M73</f>
        <v>внеочередная</v>
      </c>
      <c r="F84" s="7" t="str">
        <f>[2]Общая!R73</f>
        <v>II до и выше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"МТ Эксперт"</v>
      </c>
      <c r="D85" s="6" t="str">
        <f>CONCATENATE([2]Общая!G74," ",[2]Общая!H74," ",[2]Общая!I74," 
", [2]Общая!K74," ",[2]Общая!L74)</f>
        <v>Шугай Николай Николаевич 
Ведущий инженер 8 лет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ИП Белоусова О.С.</v>
      </c>
      <c r="D86" s="6" t="str">
        <f>CONCATENATE([2]Общая!G75," ",[2]Общая!H75," ",[2]Общая!I75," 
", [2]Общая!K75," ",[2]Общая!L75)</f>
        <v>Кулик Александр Васильевич 
Начальник АХО 1 месяц</v>
      </c>
      <c r="E86" s="7" t="str">
        <f>[2]Общая!M75</f>
        <v>первичная</v>
      </c>
      <c r="F86" s="7" t="str">
        <f>[2]Общая!R75</f>
        <v>II до и выше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"Комета"</v>
      </c>
      <c r="D87" s="6" t="str">
        <f>CONCATENATE([2]Общая!G76," ",[2]Общая!H76," ",[2]Общая!I76," 
", [2]Общая!K76," ",[2]Общая!L76)</f>
        <v>Кучурин Андрей Геннадьевич 
Главный инженер 3 мес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"Комета"</v>
      </c>
      <c r="D88" s="6" t="str">
        <f>CONCATENATE([2]Общая!G77," ",[2]Общая!H77," ",[2]Общая!I77," 
", [2]Общая!K77," ",[2]Общая!L77)</f>
        <v>Сметана Олег Анатольевич 
Начальник отдела обеспечения и эксплуатации 5 лет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"Комета"</v>
      </c>
      <c r="D89" s="6" t="str">
        <f>CONCATENATE([2]Общая!G78," ",[2]Общая!H78," ",[2]Общая!I78," 
", [2]Общая!K78," ",[2]Общая!L78)</f>
        <v>Азамханов Илхом Акбарович 
Электромонтер 5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"Комета"</v>
      </c>
      <c r="D90" s="6" t="str">
        <f>CONCATENATE([2]Общая!G79," ",[2]Общая!H79," ",[2]Общая!I79," 
", [2]Общая!K79," ",[2]Общая!L79)</f>
        <v>Белов Сергей Викторович 
Электромонтер 6 лет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"Комета"</v>
      </c>
      <c r="D91" s="6" t="str">
        <f>CONCATENATE([2]Общая!G80," ",[2]Общая!H80," ",[2]Общая!I80," 
", [2]Общая!K80," ",[2]Общая!L80)</f>
        <v>Захаров Владимир Анатольевич 
Электромонтер 2 года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"Комета"</v>
      </c>
      <c r="D92" s="6" t="str">
        <f>CONCATENATE([2]Общая!G81," ",[2]Общая!H81," ",[2]Общая!I81," 
", [2]Общая!K81," ",[2]Общая!L81)</f>
        <v>Казаков Алексей Викторович 
Электромонтер 3 мес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"ТАРКЕТТ СОММЕР"</v>
      </c>
      <c r="D93" s="6" t="str">
        <f>CONCATENATE([2]Общая!G82," ",[2]Общая!H82," ",[2]Общая!I82," 
", [2]Общая!K82," ",[2]Общая!L82)</f>
        <v>Курдо Ольга Александровна 
Руководитель отдела охраны труда и экологии 3 года</v>
      </c>
      <c r="E93" s="7" t="str">
        <f>[2]Общая!M82</f>
        <v>внеочередная</v>
      </c>
      <c r="F93" s="7" t="str">
        <f>[2]Общая!R82</f>
        <v>IV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"НПО СТМ"</v>
      </c>
      <c r="D94" s="6" t="str">
        <f>CONCATENATE([2]Общая!G83," ",[2]Общая!H83," ",[2]Общая!I83," 
", [2]Общая!K83," ",[2]Общая!L83)</f>
        <v>Грызлов  Алексей Михайлович 
Заместитель генерального директора по общим вопросам  4 мес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"НПО СТМ"</v>
      </c>
      <c r="D95" s="6" t="str">
        <f>CONCATENATE([2]Общая!G84," ",[2]Общая!H84," ",[2]Общая!I84," 
", [2]Общая!K84," ",[2]Общая!L84)</f>
        <v>Курикша Дмитрий Николаевич 
Директор производства 6 мес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"Пром СП"</v>
      </c>
      <c r="D96" s="6" t="str">
        <f>CONCATENATE([2]Общая!G85," ",[2]Общая!H85," ",[2]Общая!I85," 
", [2]Общая!K85," ",[2]Общая!L85)</f>
        <v>Краснов  Андрей Владимирович 
Генеральный директор 7 лет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ООО "Пром СП"</v>
      </c>
      <c r="D97" s="6" t="str">
        <f>CONCATENATE([2]Общая!G86," ",[2]Общая!H86," ",[2]Общая!I86," 
", [2]Общая!K86," ",[2]Общая!L86)</f>
        <v>Логвин  Игорь Евгеньевич 
Инженер КИПиА 6 лет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"Пром СП"</v>
      </c>
      <c r="D98" s="6" t="str">
        <f>CONCATENATE([2]Общая!G87," ",[2]Общая!H87," ",[2]Общая!I87," 
", [2]Общая!K87," ",[2]Общая!L87)</f>
        <v>Павлов  Антон Леонидович 
Начальник производства 3 г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 xml:space="preserve">ООО «СПЕЦСЕРВИСГАЗ» </v>
      </c>
      <c r="D99" s="6" t="str">
        <f>CONCATENATE([2]Общая!G88," ",[2]Общая!H88," ",[2]Общая!I88," 
", [2]Общая!K88," ",[2]Общая!L88)</f>
        <v>Богачев  Константин  Юрьевич 
Генеральный директор 5лет</v>
      </c>
      <c r="E99" s="7" t="str">
        <f>[2]Общая!M88</f>
        <v>первичная</v>
      </c>
      <c r="F99" s="7" t="str">
        <f>[2]Общая!R88</f>
        <v>II гр.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 xml:space="preserve">ООО «СПЕЦСЕРВИСГАЗ» </v>
      </c>
      <c r="D100" s="6" t="str">
        <f>CONCATENATE([2]Общая!G89," ",[2]Общая!H89," ",[2]Общая!I89," 
", [2]Общая!K89," ",[2]Общая!L89)</f>
        <v>Ершов  Дмитрий  Александрович 
Руководитель сервисного отдела 5лет</v>
      </c>
      <c r="E100" s="7" t="str">
        <f>[2]Общая!M89</f>
        <v>первичная</v>
      </c>
      <c r="F100" s="7" t="str">
        <f>[2]Общая!R89</f>
        <v>II гр.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 xml:space="preserve">ООО «СПЕЦСЕРВИСГАЗ» </v>
      </c>
      <c r="D101" s="6" t="str">
        <f>CONCATENATE([2]Общая!G90," ",[2]Общая!H90," ",[2]Общая!I90," 
", [2]Общая!K90," ",[2]Общая!L90)</f>
        <v>Сырых
 Кирилл Валерьевич 
Руководитель технического отдела  2 года</v>
      </c>
      <c r="E101" s="7" t="str">
        <f>[2]Общая!M90</f>
        <v>первичная</v>
      </c>
      <c r="F101" s="7" t="str">
        <f>[2]Общая!R90</f>
        <v>II гр.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 xml:space="preserve">ООО «СПЕЦСЕРВИСГАЗ» </v>
      </c>
      <c r="D102" s="6" t="str">
        <f>CONCATENATE([2]Общая!G91," ",[2]Общая!H91," ",[2]Общая!I91," 
", [2]Общая!K91," ",[2]Общая!L91)</f>
        <v>Черненко
 Николай Николаевич 
Техник  3 года</v>
      </c>
      <c r="E102" s="7" t="str">
        <f>[2]Общая!M91</f>
        <v>первичная</v>
      </c>
      <c r="F102" s="7" t="str">
        <f>[2]Общая!R91</f>
        <v>II гр.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 xml:space="preserve">ООО «СПЕЦСЕРВИСГАЗ» </v>
      </c>
      <c r="D103" s="6" t="str">
        <f>CONCATENATE([2]Общая!G92," ",[2]Общая!H92," ",[2]Общая!I92," 
", [2]Общая!K92," ",[2]Общая!L92)</f>
        <v>Эртель
 Сергей Александрович 
Техник  3 гола</v>
      </c>
      <c r="E103" s="7" t="str">
        <f>[2]Общая!M92</f>
        <v>первичная</v>
      </c>
      <c r="F103" s="7" t="str">
        <f>[2]Общая!R92</f>
        <v>II гр.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"ФЕСТ"</v>
      </c>
      <c r="D104" s="6" t="str">
        <f>CONCATENATE([2]Общая!G93," ",[2]Общая!H93," ",[2]Общая!I93," 
", [2]Общая!K93," ",[2]Общая!L93)</f>
        <v>Квасков   Борис  Константинович 
 Начальник литейного участка 8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"ФЕСТ"</v>
      </c>
      <c r="D105" s="6" t="str">
        <f>CONCATENATE([2]Общая!G94," ",[2]Общая!H94," ",[2]Общая!I94," 
", [2]Общая!K94," ",[2]Общая!L94)</f>
        <v>Бибиков  Александр  Александрович 
Начальник смены 20 лет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"БЕРЕЖЛИВЫЙ СКЛАД"</v>
      </c>
      <c r="D106" s="6" t="str">
        <f>CONCATENATE([2]Общая!G95," ",[2]Общая!H95," ",[2]Общая!I95," 
", [2]Общая!K95," ",[2]Общая!L95)</f>
        <v>Федоров  Александр Александрович 
Начальник строительного участка 1 год</v>
      </c>
      <c r="E106" s="7" t="str">
        <f>[2]Общая!M95</f>
        <v>внеочередная</v>
      </c>
      <c r="F106" s="7" t="str">
        <f>[2]Общая!R95</f>
        <v>III  гр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"Брэк Лоджистик"</v>
      </c>
      <c r="D107" s="6" t="str">
        <f>CONCATENATE([2]Общая!G96," ",[2]Общая!H96," ",[2]Общая!I96," 
", [2]Общая!K96," ",[2]Общая!L96)</f>
        <v>Барбин Илья Павлович 
Главный энергетик 2 года 3 мес.</v>
      </c>
      <c r="E107" s="7" t="str">
        <f>[2]Общая!M96</f>
        <v>очередная</v>
      </c>
      <c r="F107" s="7"/>
      <c r="G107" s="7" t="str">
        <f>[2]Общая!N96</f>
        <v>руководящий работник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"Брэк Лоджистик"</v>
      </c>
      <c r="D108" s="6" t="str">
        <f>CONCATENATE([2]Общая!G97," ",[2]Общая!H97," ",[2]Общая!I97," 
", [2]Общая!K97," ",[2]Общая!L97)</f>
        <v>Романов Юрий  Сергеевич 
Начальник котельной 14 лет 5 мес</v>
      </c>
      <c r="E108" s="7" t="str">
        <f>[2]Общая!M97</f>
        <v>очередная</v>
      </c>
      <c r="F108" s="7"/>
      <c r="G108" s="7" t="str">
        <f>[2]Общая!N97</f>
        <v>руководитель структурного подразделения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"Брэк Лоджистик"</v>
      </c>
      <c r="D109" s="6" t="str">
        <f>CONCATENATE([2]Общая!G98," ",[2]Общая!H98," ",[2]Общая!I98," 
", [2]Общая!K98," ",[2]Общая!L98)</f>
        <v>Поляничка Михаил Игоревич 
Инженер теплотехник 10 лет 6 мес.</v>
      </c>
      <c r="E109" s="7" t="str">
        <f>[2]Общая!M98</f>
        <v>очередная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"Энерго-К"</v>
      </c>
      <c r="D110" s="6" t="str">
        <f>CONCATENATE([2]Общая!G99," ",[2]Общая!H99," ",[2]Общая!I99," 
", [2]Общая!K99," ",[2]Общая!L99)</f>
        <v>Курышев  Александр Александрович 
Начальник электролаблратории 1 год</v>
      </c>
      <c r="E110" s="7" t="str">
        <f>[2]Общая!M99</f>
        <v>внеочередная</v>
      </c>
      <c r="F110" s="7" t="str">
        <f>[2]Общая!R99</f>
        <v xml:space="preserve">V гр до и выше 1000 В </v>
      </c>
      <c r="G110" s="7" t="str">
        <f>[2]Общая!N99</f>
        <v>административно-технический персонал, с правом испытания оборудования повышенным напряжением</v>
      </c>
      <c r="H110" s="15" t="str">
        <f>[2]Общая!S99</f>
        <v>ПТЭЭСиС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"Энерго-К"</v>
      </c>
      <c r="D111" s="6" t="str">
        <f>CONCATENATE([2]Общая!G100," ",[2]Общая!H100," ",[2]Общая!I100," 
", [2]Общая!K100," ",[2]Общая!L100)</f>
        <v>Ахкамов Радик Мухамедфазылович 
Инженер электролаборатории 1 год</v>
      </c>
      <c r="E111" s="7" t="str">
        <f>[2]Общая!M100</f>
        <v>внеочередная</v>
      </c>
      <c r="F111" s="7" t="str">
        <f>[2]Общая!R100</f>
        <v xml:space="preserve">IV гр до и выше 1000 В </v>
      </c>
      <c r="G111" s="7" t="str">
        <f>[2]Общая!N100</f>
        <v>административно-технический персонал, с правом испытания оборудования повышенным напряжением</v>
      </c>
      <c r="H111" s="15" t="str">
        <f>[2]Общая!S100</f>
        <v>ПТЭЭСиС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"Энерго-К"</v>
      </c>
      <c r="D112" s="6" t="str">
        <f>CONCATENATE([2]Общая!G101," ",[2]Общая!H101," ",[2]Общая!I101," 
", [2]Общая!K101," ",[2]Общая!L101)</f>
        <v>Дрыкин Алексей  Валерьевич 
Инженер электролаборатории 1 год</v>
      </c>
      <c r="E112" s="7" t="str">
        <f>[2]Общая!M101</f>
        <v>внеочередная</v>
      </c>
      <c r="F112" s="7" t="str">
        <f>[2]Общая!R101</f>
        <v>IV гр до и выше 1000 В</v>
      </c>
      <c r="G112" s="7" t="str">
        <f>[2]Общая!N101</f>
        <v>административно-технический персонал, с правом испытания оборудования повышенным напряжением</v>
      </c>
      <c r="H112" s="15" t="str">
        <f>[2]Общая!S101</f>
        <v>ПТЭЭСиС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"ДАЮН-РУС"</v>
      </c>
      <c r="D113" s="6" t="str">
        <f>CONCATENATE([2]Общая!G102," ",[2]Общая!H102," ",[2]Общая!I102," 
", [2]Общая!K102," ",[2]Общая!L102)</f>
        <v>Лукинский Владимир Александрович 
Старший кладовщик 3 мес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"ДАЮН-РУС"</v>
      </c>
      <c r="D114" s="6" t="str">
        <f>CONCATENATE([2]Общая!G103," ",[2]Общая!H103," ",[2]Общая!I103," 
", [2]Общая!K103," ",[2]Общая!L103)</f>
        <v>Белов Борис Юрьевич 
Менеджер складского учёта 2 мес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"КВРЗ" Новотранс"</v>
      </c>
      <c r="D115" s="6" t="str">
        <f>CONCATENATE([2]Общая!G104," ",[2]Общая!H104," ",[2]Общая!I104," 
", [2]Общая!K104," ",[2]Общая!L104)</f>
        <v>Крылов Сергей Алексеевич 
Главный энергетик 3 года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"КВРЗ" Новотранс"</v>
      </c>
      <c r="D116" s="6" t="str">
        <f>CONCATENATE([2]Общая!G105," ",[2]Общая!H105," ",[2]Общая!I105," 
", [2]Общая!K105," ",[2]Общая!L105)</f>
        <v>Толкачев Владимир Васильевич 
Заместитель генерального директора по качеству 10 мес.</v>
      </c>
      <c r="E116" s="7" t="str">
        <f>[2]Общая!M105</f>
        <v>очередная</v>
      </c>
      <c r="F116" s="7" t="str">
        <f>[2]Общая!R105</f>
        <v>III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"Подольское ППЖТ"</v>
      </c>
      <c r="D117" s="6" t="str">
        <f>CONCATENATE([2]Общая!G106," ",[2]Общая!H106," ",[2]Общая!I106," 
", [2]Общая!K106," ",[2]Общая!L106)</f>
        <v>Салтовский Александр Анатольевич 
Главный энергетик 4 года</v>
      </c>
      <c r="E117" s="7" t="str">
        <f>[2]Общая!M106</f>
        <v>внеочередная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"Комплекс-Инжиниринг"</v>
      </c>
      <c r="D118" s="6" t="str">
        <f>CONCATENATE([2]Общая!G107," ",[2]Общая!H107," ",[2]Общая!I107," 
", [2]Общая!K107," ",[2]Общая!L107)</f>
        <v>Осипов Александр  Борисович 
Генеральный директор 17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"Комплекс-Инжиниринг"</v>
      </c>
      <c r="D119" s="6" t="str">
        <f>CONCATENATE([2]Общая!G108," ",[2]Общая!H108," ",[2]Общая!I108," 
", [2]Общая!K108," ",[2]Общая!L108)</f>
        <v>Шилкин Юрий Евгеньевич 
Зам.генерального директора по строительству  17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93" customHeight="1" x14ac:dyDescent="0.25">
      <c r="B120" s="2">
        <v>106</v>
      </c>
      <c r="C120" s="5" t="str">
        <f>[2]Общая!E109</f>
        <v>ООО "Комплекс-Инжиниринг"</v>
      </c>
      <c r="D120" s="6" t="str">
        <f>CONCATENATE([2]Общая!G109," ",[2]Общая!H109," ",[2]Общая!I109," 
", [2]Общая!K109," ",[2]Общая!L109)</f>
        <v>Прокофьев Дмитрий Александрович 
Главный механик 8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93" customHeight="1" x14ac:dyDescent="0.25">
      <c r="B121" s="2">
        <v>107</v>
      </c>
      <c r="C121" s="5" t="str">
        <f>[2]Общая!E110</f>
        <v>ООО "Логистическое Агентство 20А"</v>
      </c>
      <c r="D121" s="6" t="str">
        <f>CONCATENATE([2]Общая!G110," ",[2]Общая!H110," ",[2]Общая!I110," 
", [2]Общая!K110," ",[2]Общая!L110)</f>
        <v>Щеляев Василий  Евгеньевич 
Главный инженер 6 лет</v>
      </c>
      <c r="E121" s="7" t="str">
        <f>[2]Общая!M110</f>
        <v>очередная</v>
      </c>
      <c r="F121" s="7" t="str">
        <f>[2]Общая!R110</f>
        <v>IV гр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"Логистическое Агентство 20А"</v>
      </c>
      <c r="D122" s="6" t="str">
        <f>CONCATENATE([2]Общая!G111," ",[2]Общая!H111," ",[2]Общая!I111," 
", [2]Общая!K111," ",[2]Общая!L111)</f>
        <v>Юдин Алексей Николаевич 
Руководитель по техническому обеспечению 6 лет</v>
      </c>
      <c r="E122" s="7" t="str">
        <f>[2]Общая!M111</f>
        <v>очередная</v>
      </c>
      <c r="F122" s="7" t="str">
        <f>[2]Общая!R111</f>
        <v>IV гр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"Р-СЕТЕВАЯ КОМПАНИЯ"</v>
      </c>
      <c r="D123" s="6" t="str">
        <f>CONCATENATE([2]Общая!G112," ",[2]Общая!H112," ",[2]Общая!I112," 
", [2]Общая!K112," ",[2]Общая!L112)</f>
        <v>Диденко Владимир Александрович 
Генеральный директор 10 лет</v>
      </c>
      <c r="E123" s="7" t="str">
        <f>[2]Общая!M112</f>
        <v>первичная</v>
      </c>
      <c r="F123" s="7"/>
      <c r="G123" s="7" t="str">
        <f>[2]Общая!N112</f>
        <v>руководящий работник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"Р-СЕТЕВАЯ КОМПАНИЯ"</v>
      </c>
      <c r="D124" s="6" t="str">
        <f>CONCATENATE([2]Общая!G113," ",[2]Общая!H113," ",[2]Общая!I113," 
", [2]Общая!K113," ",[2]Общая!L113)</f>
        <v>Кукарина Варвара Федоровна 
Зам. Начальника производственного отдела 8 мес</v>
      </c>
      <c r="E124" s="7" t="str">
        <f>[2]Общая!M113</f>
        <v>первичная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"Р-СЕТЕВАЯ КОМПАНИЯ"</v>
      </c>
      <c r="D125" s="6" t="str">
        <f>CONCATENATE([2]Общая!G114," ",[2]Общая!H114," ",[2]Общая!I114," 
", [2]Общая!K114," ",[2]Общая!L114)</f>
        <v>Ермашов Андрей Игоревич 
Заместитель начальника котельной №№1,4 2 года 8 мес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"Р-СЕТЕВАЯ КОМПАНИЯ"</v>
      </c>
      <c r="D126" s="6" t="str">
        <f>CONCATENATE([2]Общая!G115," ",[2]Общая!H115," ",[2]Общая!I115," 
", [2]Общая!K115," ",[2]Общая!L115)</f>
        <v>Сухоруков Сергей  Дмитриевич 
Руководитель службы капитального ремонта 10 лет</v>
      </c>
      <c r="E126" s="7" t="str">
        <f>[2]Общая!M115</f>
        <v>очередная</v>
      </c>
      <c r="F126" s="7"/>
      <c r="G126" s="7" t="str">
        <f>[2]Общая!N115</f>
        <v>специалист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"Р-СЕТЕВАЯ КОМПАНИЯ"</v>
      </c>
      <c r="D127" s="6" t="str">
        <f>CONCATENATE([2]Общая!G116," ",[2]Общая!H116," ",[2]Общая!I116," 
", [2]Общая!K116," ",[2]Общая!L116)</f>
        <v>Агафонов Сергей Евгеньевич 
Начальник котельной №№5,БМК-140, ЖК"Квартал Европа" 7 мес</v>
      </c>
      <c r="E127" s="7" t="str">
        <f>[2]Общая!M116</f>
        <v>первичная</v>
      </c>
      <c r="F127" s="7"/>
      <c r="G127" s="7" t="str">
        <f>[2]Общая!N116</f>
        <v>специалист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"Р-СЕТЕВАЯ КОМПАНИЯ"</v>
      </c>
      <c r="D128" s="6" t="str">
        <f>CONCATENATE([2]Общая!G117," ",[2]Общая!H117," ",[2]Общая!I117," 
", [2]Общая!K117," ",[2]Общая!L117)</f>
        <v>Красноцветов Андрей Валерьевич 
Начальник котельной №№2,6,7 10 лет</v>
      </c>
      <c r="E128" s="7" t="str">
        <f>[2]Общая!M117</f>
        <v>очередная</v>
      </c>
      <c r="F128" s="7"/>
      <c r="G128" s="7" t="str">
        <f>[2]Общая!N117</f>
        <v>специалист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"Р-СЕТЕВАЯ КОМПАНИЯ"</v>
      </c>
      <c r="D129" s="6" t="str">
        <f>CONCATENATE([2]Общая!G118," ",[2]Общая!H118," ",[2]Общая!I118," 
", [2]Общая!K118," ",[2]Общая!L118)</f>
        <v>Лагуткин Александр Юрьевич 
Начальник котельной №№1,4 6 мес</v>
      </c>
      <c r="E129" s="7" t="str">
        <f>[2]Общая!M118</f>
        <v>очередная</v>
      </c>
      <c r="F129" s="7"/>
      <c r="G129" s="7" t="str">
        <f>[2]Общая!N118</f>
        <v>специалист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"Р-СЕТЕВАЯ КОМПАНИЯ"</v>
      </c>
      <c r="D130" s="6" t="str">
        <f>CONCATENATE([2]Общая!G119," ",[2]Общая!H119," ",[2]Общая!I119," 
", [2]Общая!K119," ",[2]Общая!L119)</f>
        <v xml:space="preserve">Владенко Александр Анатольевич 
Заместитель начальника котельной №№2,6,7 2 года </v>
      </c>
      <c r="E130" s="7" t="str">
        <f>[2]Общая!M119</f>
        <v>очередная</v>
      </c>
      <c r="F130" s="7"/>
      <c r="G130" s="7" t="str">
        <f>[2]Общая!N119</f>
        <v>специалист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"Р-СЕТЕВАЯ КОМПАНИЯ"</v>
      </c>
      <c r="D131" s="6" t="str">
        <f>CONCATENATE([2]Общая!G120," ",[2]Общая!H120," ",[2]Общая!I120," 
", [2]Общая!K120," ",[2]Общая!L120)</f>
        <v>Пустовалов Борис Сергеевич 
Заместитель начальника котельной №№5, БМК-140 3 года</v>
      </c>
      <c r="E131" s="7" t="str">
        <f>[2]Общая!M120</f>
        <v>очередная</v>
      </c>
      <c r="F131" s="7"/>
      <c r="G131" s="7" t="str">
        <f>[2]Общая!N120</f>
        <v>специалист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"Р-СЕТЕВАЯ КОМПАНИЯ"</v>
      </c>
      <c r="D132" s="6" t="str">
        <f>CONCATENATE([2]Общая!G121," ",[2]Общая!H121," ",[2]Общая!I121," 
", [2]Общая!K121," ",[2]Общая!L121)</f>
        <v>Крюков Григорий Григорьевич 
Заместитель начальника котельной №№5, БМК-140 1 год 6 мес</v>
      </c>
      <c r="E132" s="7" t="str">
        <f>[2]Общая!M121</f>
        <v>очередная</v>
      </c>
      <c r="F132" s="7"/>
      <c r="G132" s="7" t="str">
        <f>[2]Общая!N121</f>
        <v>специалист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"Р-СЕТЕВАЯ КОМПАНИЯ"</v>
      </c>
      <c r="D133" s="6" t="str">
        <f>CONCATENATE([2]Общая!G122," ",[2]Общая!H122," ",[2]Общая!I122," 
", [2]Общая!K122," ",[2]Общая!L122)</f>
        <v>Алхутов Виктор Сергеевич 
Заместитель начальника котельной №№2,6,7 5 мес</v>
      </c>
      <c r="E133" s="7" t="str">
        <f>[2]Общая!M122</f>
        <v>первичная</v>
      </c>
      <c r="F133" s="7"/>
      <c r="G133" s="7" t="str">
        <f>[2]Общая!N122</f>
        <v>специалист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"ТПК "Экспресс Фуд"</v>
      </c>
      <c r="D134" s="6" t="str">
        <f>CONCATENATE([2]Общая!G123," ",[2]Общая!H123," ",[2]Общая!I123," 
", [2]Общая!K123," ",[2]Общая!L123)</f>
        <v>Пасичник Вячеслав Григорьевич 
Электромеханик 1 год</v>
      </c>
      <c r="E134" s="7" t="str">
        <f>[2]Общая!M123</f>
        <v>первичная</v>
      </c>
      <c r="F134" s="7" t="str">
        <f>[2]Общая!R123</f>
        <v>II до 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"ТПК "Экспресс Фуд"</v>
      </c>
      <c r="D135" s="6" t="str">
        <f>CONCATENATE([2]Общая!G124," ",[2]Общая!H124," ",[2]Общая!I124," 
", [2]Общая!K124," ",[2]Общая!L124)</f>
        <v>Данильченко Павел Владимирович 
Инженер КИПиА 1 год</v>
      </c>
      <c r="E135" s="7" t="str">
        <f>[2]Общая!M124</f>
        <v>первичная</v>
      </c>
      <c r="F135" s="7" t="str">
        <f>[2]Общая!R124</f>
        <v>II до 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"ТПК "Экспресс Фуд"</v>
      </c>
      <c r="D136" s="6" t="str">
        <f>CONCATENATE([2]Общая!G125," ",[2]Общая!H125," ",[2]Общая!I125," 
", [2]Общая!K125," ",[2]Общая!L125)</f>
        <v>Рязанов Алексей Петрович 
Техник по эксплуатации зданий 1 год</v>
      </c>
      <c r="E136" s="7" t="str">
        <f>[2]Общая!M125</f>
        <v>первичная</v>
      </c>
      <c r="F136" s="7" t="str">
        <f>[2]Общая!R125</f>
        <v>II до 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"Чистый город"</v>
      </c>
      <c r="D137" s="6" t="str">
        <f>CONCATENATE([2]Общая!G126," ",[2]Общая!H126," ",[2]Общая!I126," 
", [2]Общая!K126," ",[2]Общая!L126)</f>
        <v>Писарев Алексей Петрович 
Главный специалист 7 лет</v>
      </c>
      <c r="E137" s="7" t="str">
        <f>[2]Общая!M126</f>
        <v>очередная</v>
      </c>
      <c r="F137" s="7" t="str">
        <f>[2]Общая!R126</f>
        <v>IV гр. до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"Чистый город"</v>
      </c>
      <c r="D138" s="6" t="str">
        <f>CONCATENATE([2]Общая!G127," ",[2]Общая!H127," ",[2]Общая!I127," 
", [2]Общая!K127," ",[2]Общая!L127)</f>
        <v>Катан Сергей Михайлович 
Ведущий инженер 1 год</v>
      </c>
      <c r="E138" s="7" t="str">
        <f>[2]Общая!M127</f>
        <v>очередная</v>
      </c>
      <c r="F138" s="7" t="str">
        <f>[2]Общая!R127</f>
        <v>IV гр. до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"ДХТ"</v>
      </c>
      <c r="D139" s="6" t="str">
        <f>CONCATENATE([2]Общая!G128," ",[2]Общая!H128," ",[2]Общая!I128," 
", [2]Общая!K128," ",[2]Общая!L128)</f>
        <v>Ермаков Владимир Николаевич 
Директор по производству 2 года</v>
      </c>
      <c r="E139" s="7" t="str">
        <f>[2]Общая!M128</f>
        <v>внеочередная</v>
      </c>
      <c r="F139" s="7" t="str">
        <f>[2]Общая!R128</f>
        <v>IV группа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"ДХТ"</v>
      </c>
      <c r="D140" s="6" t="str">
        <f>CONCATENATE([2]Общая!G129," ",[2]Общая!H129," ",[2]Общая!I129," 
", [2]Общая!K129," ",[2]Общая!L129)</f>
        <v>Ткаченко Евгений Григорьевич 
Руководитель складского комплекса 6 лет</v>
      </c>
      <c r="E140" s="7" t="str">
        <f>[2]Общая!M129</f>
        <v>внеочередная</v>
      </c>
      <c r="F140" s="7" t="str">
        <f>[2]Общая!R129</f>
        <v>IV группа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"ДХТ"</v>
      </c>
      <c r="D141" s="6" t="str">
        <f>CONCATENATE([2]Общая!G130," ",[2]Общая!H130," ",[2]Общая!I130," 
", [2]Общая!K130," ",[2]Общая!L130)</f>
        <v>Нефедов Леонид Анатольевич 
Заместитель руководителя складского комплекса 2 года</v>
      </c>
      <c r="E141" s="7" t="str">
        <f>[2]Общая!M130</f>
        <v>внеочередная</v>
      </c>
      <c r="F141" s="7" t="str">
        <f>[2]Общая!R130</f>
        <v>IV группа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"УК ЖК 8 КЛЕНОВ "</v>
      </c>
      <c r="D142" s="6" t="str">
        <f>CONCATENATE([2]Общая!G131," ",[2]Общая!H131," ",[2]Общая!I131," 
", [2]Общая!K131," ",[2]Общая!L131)</f>
        <v>Соловьев  Дмитрий Юрьевич 
Инженер по эксплуатации зданий и сооружений 3 месяца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"УК ЖК САМОЦВЕТЫ"</v>
      </c>
      <c r="D143" s="6" t="str">
        <f>CONCATENATE([2]Общая!G132," ",[2]Общая!H132," ",[2]Общая!I132," 
", [2]Общая!K132," ",[2]Общая!L132)</f>
        <v>Шаманяев  Леонид Александщрович 
Электромонтер дежурный 4 года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 "ХИЛЛ-СЕРВИС"</v>
      </c>
      <c r="D144" s="6" t="str">
        <f>CONCATENATE([2]Общая!G133," ",[2]Общая!H133," ",[2]Общая!I133," 
", [2]Общая!K133," ",[2]Общая!L133)</f>
        <v>Исаев Ярослав Анатольевич 
Управляющий Апарт-комплекса 2 года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 "ХИЛЛ-СЕРВИС"</v>
      </c>
      <c r="D145" s="6" t="str">
        <f>CONCATENATE([2]Общая!G134," ",[2]Общая!H134," ",[2]Общая!I134," 
", [2]Общая!K134," ",[2]Общая!L134)</f>
        <v>Абдурахманов Владимир Валерьевич 
Инженер по информационным технологиям и слаботочным системам 1 год</v>
      </c>
      <c r="E145" s="7" t="str">
        <f>[2]Общая!M134</f>
        <v>внеочередная</v>
      </c>
      <c r="F145" s="7" t="str">
        <f>[2]Общая!R134</f>
        <v>III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"ФМ Сервис"</v>
      </c>
      <c r="D146" s="6" t="str">
        <f>CONCATENATE([2]Общая!G135," ",[2]Общая!H135," ",[2]Общая!I135," 
", [2]Общая!K135," ",[2]Общая!L135)</f>
        <v>Кропачев Игорь  Геннадьевич 
Главный инженер 1 мес</v>
      </c>
      <c r="E146" s="7" t="str">
        <f>[2]Общая!M135</f>
        <v>первичная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000 "СЗЯБ"</v>
      </c>
      <c r="D147" s="6" t="str">
        <f>CONCATENATE([2]Общая!G136," ",[2]Общая!H136," ",[2]Общая!I136," 
", [2]Общая!K136," ",[2]Общая!L136)</f>
        <v>Кочергин Александр Николаевич 
главный энергетик 2 мес.</v>
      </c>
      <c r="E147" s="7" t="str">
        <f>[2]Общая!M136</f>
        <v>первичная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Филиал АО "Илим Гофра" в г. Дмитрове</v>
      </c>
      <c r="D148" s="6" t="str">
        <f>CONCATENATE([2]Общая!G137," ",[2]Общая!H137," ",[2]Общая!I137," 
", [2]Общая!K137," ",[2]Общая!L137)</f>
        <v>Афанасенко Андрей  Дмитриевич 
Главный инженер 3года</v>
      </c>
      <c r="E148" s="7" t="str">
        <f>[2]Общая!M137</f>
        <v>внеочередная</v>
      </c>
      <c r="F148" s="7" t="str">
        <f>[2]Общая!R137</f>
        <v>IV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ГБУЗ МО "НИКИ детства Минздрава МО"</v>
      </c>
      <c r="D149" s="6" t="str">
        <f>CONCATENATE([2]Общая!G138," ",[2]Общая!H138," ",[2]Общая!I138," 
", [2]Общая!K138," ",[2]Общая!L138)</f>
        <v>Мякотин Виталий Алексеевич 
Заведующий хозяйством 4 года 8 мес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"УК ЖК ОПАЛИХА-СЕРЕБРИЦА"</v>
      </c>
      <c r="D150" s="6" t="str">
        <f>CONCATENATE([2]Общая!G139," ",[2]Общая!H139," ",[2]Общая!I139," 
", [2]Общая!K139," ",[2]Общая!L139)</f>
        <v>Кузнецов  Руслан Владимирович 
Руководитель жилищного комплекса 3 года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"УК ЖК ОПАЛИХА-СЕРЕБРИЦА"</v>
      </c>
      <c r="D151" s="6" t="str">
        <f>CONCATENATE([2]Общая!G140," ",[2]Общая!H140," ",[2]Общая!I140," 
", [2]Общая!K140," ",[2]Общая!L140)</f>
        <v>Цинков Максим Русланович 
Руководитель технической службы 3 года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"УК ЖК ОПАЛИХА-СЕРЕБРИЦА"</v>
      </c>
      <c r="D152" s="6" t="str">
        <f>CONCATENATE([2]Общая!G141," ",[2]Общая!H141," ",[2]Общая!I141," 
", [2]Общая!K141," ",[2]Общая!L141)</f>
        <v>Козин Сергей Васильевич 
Электромонтер дневной 3 года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"УК ЖК ОПАЛИХА-СЕРЕБРИЦА"</v>
      </c>
      <c r="D153" s="6" t="str">
        <f>CONCATENATE([2]Общая!G142," ",[2]Общая!H142," ",[2]Общая!I142," 
", [2]Общая!K142," ",[2]Общая!L142)</f>
        <v>Чугайнов Юрий Алексеевич 
Электромонтер дневной 3 года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Федеральное государственное бюджетное образовательное учреждение высшего образования «Университет «Дубна»</v>
      </c>
      <c r="D154" s="6" t="str">
        <f>CONCATENATE([2]Общая!G143," ",[2]Общая!H143," ",[2]Общая!I143," 
", [2]Общая!K143," ",[2]Общая!L143)</f>
        <v>Карякин Петр Алексеевич 
Мастер производственного обучения 28 лет</v>
      </c>
      <c r="E154" s="7" t="str">
        <f>[2]Общая!M143</f>
        <v>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Федеральное государственное бюджетное образовательное учреждение высшего образования «Университет «Дубна»</v>
      </c>
      <c r="D155" s="6" t="str">
        <f>CONCATENATE([2]Общая!G144," ",[2]Общая!H144," ",[2]Общая!I144," 
", [2]Общая!K144," ",[2]Общая!L144)</f>
        <v xml:space="preserve">Семин Александр Николаевич 
Ведущий инженер - энергетик 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Федеральное государственное бюджетное образовательное учреждение высшего образования «Университет «Дубна»</v>
      </c>
      <c r="D156" s="6" t="str">
        <f>CONCATENATE([2]Общая!G145," ",[2]Общая!H145," ",[2]Общая!I145," 
", [2]Общая!K145," ",[2]Общая!L145)</f>
        <v>Харитонов Михаил Андреевич 
Электромонтер 5 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"НПЦ МОНОЛИТ"</v>
      </c>
      <c r="D157" s="6" t="str">
        <f>CONCATENATE([2]Общая!G146," ",[2]Общая!H146," ",[2]Общая!I146," 
", [2]Общая!K146," ",[2]Общая!L146)</f>
        <v>Иванченко Евгений Николаевич 
Главный энергетик 1 мес</v>
      </c>
      <c r="E157" s="7" t="str">
        <f>[2]Общая!M146</f>
        <v>внеочередная</v>
      </c>
      <c r="F157" s="7" t="str">
        <f>[2]Общая!R146</f>
        <v xml:space="preserve">V до и выше 1000 В </v>
      </c>
      <c r="G157" s="7" t="str">
        <f>[2]Общая!N146</f>
        <v>административно-технический персонал, с правом испытания оборудования повышенным напряжением</v>
      </c>
      <c r="H157" s="15" t="str">
        <f>[2]Общая!S146</f>
        <v>ПТЭЭСиС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"НПЦ МОНОЛИТ"</v>
      </c>
      <c r="D158" s="6" t="str">
        <f>CONCATENATE([2]Общая!G147," ",[2]Общая!H147," ",[2]Общая!I147," 
", [2]Общая!K147," ",[2]Общая!L147)</f>
        <v>Протасов Григорий Григорьевич 
Начальник отдела 1 мес</v>
      </c>
      <c r="E158" s="7" t="str">
        <f>[2]Общая!M147</f>
        <v>внеочередная</v>
      </c>
      <c r="F158" s="7" t="str">
        <f>[2]Общая!R147</f>
        <v xml:space="preserve">V до и выше 1000 В </v>
      </c>
      <c r="G158" s="7" t="str">
        <f>[2]Общая!N147</f>
        <v>административно-технический персонал, с правом испытания оборудования повышенным напряжением</v>
      </c>
      <c r="H158" s="15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МУК "СДК "Быково"</v>
      </c>
      <c r="D159" s="6" t="str">
        <f>CONCATENATE([2]Общая!G148," ",[2]Общая!H148," ",[2]Общая!I148," 
", [2]Общая!K148," ",[2]Общая!L148)</f>
        <v>Сосновская Татьяна Евгеньевна 
Главный энергетик 6 лет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"Белла"</v>
      </c>
      <c r="D160" s="6" t="str">
        <f>CONCATENATE([2]Общая!G149," ",[2]Общая!H149," ",[2]Общая!I149," 
", [2]Общая!K149," ",[2]Общая!L149)</f>
        <v>Витциг Владимир  Викторович 
Заместитель главного инженера 3 года</v>
      </c>
      <c r="E160" s="7" t="str">
        <f>[2]Общая!M149</f>
        <v>очередная</v>
      </c>
      <c r="F160" s="7" t="str">
        <f>[2]Общая!R149</f>
        <v>V группа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"Белла"</v>
      </c>
      <c r="D161" s="6" t="str">
        <f>CONCATENATE([2]Общая!G150," ",[2]Общая!H150," ",[2]Общая!I150," 
", [2]Общая!K150," ",[2]Общая!L150)</f>
        <v>Алфутов  Денис  Николаевич 
Инженер-энергетик 1 год</v>
      </c>
      <c r="E161" s="7" t="str">
        <f>[2]Общая!M150</f>
        <v>очередная</v>
      </c>
      <c r="F161" s="7" t="str">
        <f>[2]Общая!R150</f>
        <v>V группа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"Белла"</v>
      </c>
      <c r="D162" s="6" t="str">
        <f>CONCATENATE([2]Общая!G151," ",[2]Общая!H151," ",[2]Общая!I151," 
", [2]Общая!K151," ",[2]Общая!L151)</f>
        <v>Федяев  Сергей  Юрьевич 
Инженер-электрик 5 лет</v>
      </c>
      <c r="E162" s="7" t="str">
        <f>[2]Общая!M151</f>
        <v>очередная</v>
      </c>
      <c r="F162" s="7" t="str">
        <f>[2]Общая!R151</f>
        <v>V группа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"Натуральные мясопродукты"</v>
      </c>
      <c r="D163" s="6" t="str">
        <f>CONCATENATE([2]Общая!G152," ",[2]Общая!H152," ",[2]Общая!I152," 
", [2]Общая!K152," ",[2]Общая!L152)</f>
        <v xml:space="preserve">Дубовых Владислав Алексеевич 
Специалист по охране труда </v>
      </c>
      <c r="E163" s="7" t="str">
        <f>[2]Общая!M152</f>
        <v>внеочередная</v>
      </c>
      <c r="F163" s="7" t="str">
        <f>[2]Общая!R152</f>
        <v>IV до 1000 В</v>
      </c>
      <c r="G163" s="7" t="str">
        <f>[2]Общая!N152</f>
        <v>специалист по охране труда, контролирующий электроустановки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Общество с ограниченной ответственностью «ПАУЭР ПРОТЕКШН СЕРВИС» (ООО «ППС») </v>
      </c>
      <c r="D164" s="6" t="str">
        <f>CONCATENATE([2]Общая!G153," ",[2]Общая!H153," ",[2]Общая!I153," 
", [2]Общая!K153," ",[2]Общая!L153)</f>
        <v>Натяганов Степан Георгиевич 
Генеральный директор 1 год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Общество с ограниченной ответственностью «ПАУЭР ПРОТЕКШН СЕРВИС» (ООО «ППС») </v>
      </c>
      <c r="D165" s="6" t="str">
        <f>CONCATENATE([2]Общая!G154," ",[2]Общая!H154," ",[2]Общая!I154," 
", [2]Общая!K154," ",[2]Общая!L154)</f>
        <v>Шестопалов Даниил Валерьевич 
Технический директор 1 год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 xml:space="preserve">Общество с ограниченной ответственностью «ПАУЭР ПРОТЕКШН СЕРВИС» (ООО «ППС») </v>
      </c>
      <c r="D166" s="6" t="str">
        <f>CONCATENATE([2]Общая!G155," ",[2]Общая!H155," ",[2]Общая!I155," 
", [2]Общая!K155," ",[2]Общая!L155)</f>
        <v>Сучков Константин Дмитриевич 
Инженер-конструктор 3 месяц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"САЛАТЕРИЯ"</v>
      </c>
      <c r="D167" s="6" t="str">
        <f>CONCATENATE([2]Общая!G156," ",[2]Общая!H156," ",[2]Общая!I156," 
", [2]Общая!K156," ",[2]Общая!L156)</f>
        <v>Пантюхин Алексей Иванович 
Наладчик оборудования в производстве пищевой продукции 3 года 3 мес.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"САЛАТЕРИЯ"</v>
      </c>
      <c r="D168" s="6" t="str">
        <f>CONCATENATE([2]Общая!G157," ",[2]Общая!H157," ",[2]Общая!I157," 
", [2]Общая!K157," ",[2]Общая!L157)</f>
        <v>Манчев  Сергей  Викторович 
Наладчик оборудования в производстве пищевой продукции 1 год 9 мес.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Общество с ограниченной ответственностью «ЛИДЕР ОТРАСЛИ»</v>
      </c>
      <c r="D169" s="6" t="str">
        <f>CONCATENATE([2]Общая!G158," ",[2]Общая!H158," ",[2]Общая!I158," 
", [2]Общая!K158," ",[2]Общая!L158)</f>
        <v>Алейников  Анатолий  Анатольевич 
Главный инженер 5 лет</v>
      </c>
      <c r="E169" s="7" t="str">
        <f>[2]Общая!M158</f>
        <v>очередная</v>
      </c>
      <c r="F169" s="7" t="str">
        <f>[2]Общая!R158</f>
        <v xml:space="preserve">V До и выше 1000В 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Филиал "Кашира" АО "МТТС"</v>
      </c>
      <c r="D170" s="6" t="str">
        <f>CONCATENATE([2]Общая!G159," ",[2]Общая!H159," ",[2]Общая!I159," 
", [2]Общая!K159," ",[2]Общая!L159)</f>
        <v>Ананьев  Геннадий Николаевич 
Инженер-энергетик 7 лет 10мес</v>
      </c>
      <c r="E170" s="7" t="str">
        <f>[2]Общая!M159</f>
        <v>очередная</v>
      </c>
      <c r="F170" s="16" t="s">
        <v>21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Филиал "Кашира" АО "МТТС"</v>
      </c>
      <c r="D171" s="6" t="str">
        <f>CONCATENATE([2]Общая!G160," ",[2]Общая!H160," ",[2]Общая!I160," 
", [2]Общая!K160," ",[2]Общая!L160)</f>
        <v>Медведев  Андрей Николаевич 
Начальник участка 10 лет 5 мес</v>
      </c>
      <c r="E171" s="7" t="str">
        <f>[2]Общая!M160</f>
        <v>очередная</v>
      </c>
      <c r="F171" s="7" t="str">
        <f>[2]Общая!R160</f>
        <v>IV до 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ЗАО "ТРАНСВАЛ"</v>
      </c>
      <c r="D172" s="6" t="str">
        <f>CONCATENATE([2]Общая!G161," ",[2]Общая!H161," ",[2]Общая!I161," 
", [2]Общая!K161," ",[2]Общая!L161)</f>
        <v>Никишин  Иван Андреевич 
Главный инженер 5 лет 6 месяцев</v>
      </c>
      <c r="E172" s="7" t="str">
        <f>[2]Общая!M161</f>
        <v>очередная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«ВУД МАРКЕТ»</v>
      </c>
      <c r="D173" s="6" t="str">
        <f>CONCATENATE([2]Общая!G162," ",[2]Общая!H162," ",[2]Общая!I162," 
", [2]Общая!K162," ",[2]Общая!L162)</f>
        <v>Снежко Дмитрий Святославович 
Начальник производства 4 года</v>
      </c>
      <c r="E173" s="7" t="str">
        <f>[2]Общая!M162</f>
        <v>внеочередная</v>
      </c>
      <c r="F173" s="7" t="str">
        <f>[2]Общая!R162</f>
        <v>IV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СК ТРЕЙД</v>
      </c>
      <c r="D174" s="6" t="str">
        <f>CONCATENATE([2]Общая!G163," ",[2]Общая!H163," ",[2]Общая!I163," 
", [2]Общая!K163," ",[2]Общая!L163)</f>
        <v>Проскуряков Андрей Андреевич 
Главный энергетик 1 мес</v>
      </c>
      <c r="E174" s="7" t="str">
        <f>[2]Общая!M163</f>
        <v>внеочередная</v>
      </c>
      <c r="F174" s="7" t="str">
        <f>[2]Общая!R163</f>
        <v>IV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"КВАДРУМ"</v>
      </c>
      <c r="D175" s="6" t="str">
        <f>CONCATENATE([2]Общая!G164," ",[2]Общая!H164," ",[2]Общая!I164," 
", [2]Общая!K164," ",[2]Общая!L164)</f>
        <v>Парамонов Евгений Владимирович 
Инженер 1 год</v>
      </c>
      <c r="E175" s="7" t="str">
        <f>[2]Общая!M164</f>
        <v>первичная</v>
      </c>
      <c r="F175" s="7" t="str">
        <f>[2]Общая!R164</f>
        <v>II группа до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СК ТРЕЙД</v>
      </c>
      <c r="D176" s="6" t="str">
        <f>CONCATENATE([2]Общая!G165," ",[2]Общая!H165," ",[2]Общая!I165," 
", [2]Общая!K165," ",[2]Общая!L165)</f>
        <v>Брагин Игорь Юрьевич 
Инженер по эксплуатации  1 год                  9 месяцев</v>
      </c>
      <c r="E176" s="7" t="str">
        <f>[2]Общая!M165</f>
        <v>очередная</v>
      </c>
      <c r="F176" s="7" t="str">
        <f>[2]Общая!R165</f>
        <v xml:space="preserve">V группа до и выше 1000 В  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«ДОМОДЕДОВО СЕКЬЮРИТИ»</v>
      </c>
      <c r="D177" s="6" t="str">
        <f>CONCATENATE([2]Общая!G166," ",[2]Общая!H166," ",[2]Общая!I166," 
", [2]Общая!K166," ",[2]Общая!L166)</f>
        <v>Комиссаров Владимир Анатольевич 
Инженер ПРТ 6 лет</v>
      </c>
      <c r="E177" s="7" t="str">
        <f>[2]Общая!M166</f>
        <v>очередная</v>
      </c>
      <c r="F177" s="7" t="str">
        <f>[2]Общая!R166</f>
        <v>IV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0.60416666666666663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«ДОМОДЕДОВО СЕКЬЮРИТИ»</v>
      </c>
      <c r="D178" s="6" t="str">
        <f>CONCATENATE([2]Общая!G167," ",[2]Общая!H167," ",[2]Общая!I167," 
", [2]Общая!K167," ",[2]Общая!L167)</f>
        <v>Магомедов Габибулла Магомедкадиевич 
Инженер ПРТ 5 лет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0.60416666666666663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"Склады 104"</v>
      </c>
      <c r="D179" s="6" t="str">
        <f>CONCATENATE([2]Общая!G168," ",[2]Общая!H168," ",[2]Общая!I168," 
", [2]Общая!K168," ",[2]Общая!L168)</f>
        <v>Надобенко Александр Васильевич 
Главный инженер 9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0.60416666666666663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"Склады 104"</v>
      </c>
      <c r="D180" s="6" t="str">
        <f>CONCATENATE([2]Общая!G169," ",[2]Общая!H169," ",[2]Общая!I169," 
", [2]Общая!K169," ",[2]Общая!L169)</f>
        <v>Чернышов Александр Геннадьевич 
Заместитель главного инженера 10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0.60416666666666663</v>
      </c>
    </row>
    <row r="181" spans="1:9" s="3" customFormat="1" ht="80.099999999999994" customHeight="1" x14ac:dyDescent="0.25">
      <c r="B181" s="2">
        <v>167</v>
      </c>
      <c r="C181" s="5" t="str">
        <f>[2]Общая!E170</f>
        <v xml:space="preserve">МКУ ГОЩ «ХТУ» </v>
      </c>
      <c r="D181" s="6" t="str">
        <f>CONCATENATE([2]Общая!G170," ",[2]Общая!H170," ",[2]Общая!I170," 
", [2]Общая!K170," ",[2]Общая!L170)</f>
        <v xml:space="preserve">Лаптев  Дмитрий  Вячеславович 
Главный специалист 3 года                           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0.60416666666666663</v>
      </c>
    </row>
    <row r="182" spans="1:9" s="3" customFormat="1" ht="131.1" customHeight="1" x14ac:dyDescent="0.25">
      <c r="B182" s="2">
        <v>168</v>
      </c>
      <c r="C182" s="5" t="str">
        <f>[2]Общая!E171</f>
        <v xml:space="preserve">МКУ ГОЩ «ХТУ» </v>
      </c>
      <c r="D182" s="6" t="str">
        <f>CONCATENATE([2]Общая!G171," ",[2]Общая!H171," ",[2]Общая!I171," 
", [2]Общая!K171," ",[2]Общая!L171)</f>
        <v xml:space="preserve">Малиновский  Андрей  Викторович 
Главный инженер 4 года                        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0.60416666666666663</v>
      </c>
    </row>
    <row r="183" spans="1:9" s="3" customFormat="1" ht="113.1" customHeight="1" x14ac:dyDescent="0.25">
      <c r="B183" s="2">
        <v>169</v>
      </c>
      <c r="C183" s="5" t="str">
        <f>[2]Общая!E172</f>
        <v xml:space="preserve">МКУ ГОЩ «ХТУ» </v>
      </c>
      <c r="D183" s="6" t="str">
        <f>CONCATENATE([2]Общая!G172," ",[2]Общая!H172," ",[2]Общая!I172," 
", [2]Общая!K172," ",[2]Общая!L172)</f>
        <v>Терещенко  Владислав  Валерьевич 
Заместитель директора по обслуживанию зданий и сооружений и транспортному обеспечению 2,5 года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0.60416666666666663</v>
      </c>
    </row>
    <row r="184" spans="1:9" s="3" customFormat="1" ht="108" customHeight="1" x14ac:dyDescent="0.25">
      <c r="B184" s="2">
        <v>170</v>
      </c>
      <c r="C184" s="5" t="str">
        <f>[2]Общая!E173</f>
        <v>ООО "ФИПАР"</v>
      </c>
      <c r="D184" s="6" t="str">
        <f>CONCATENATE([2]Общая!G173," ",[2]Общая!H173," ",[2]Общая!I173," 
", [2]Общая!K173," ",[2]Общая!L173)</f>
        <v>Моргунова Любовь Владимировна 
Инженер ИТО 10 лет</v>
      </c>
      <c r="E184" s="7" t="str">
        <f>[2]Общая!M173</f>
        <v>очередная</v>
      </c>
      <c r="F184" s="7" t="str">
        <f>[2]Общая!R173</f>
        <v xml:space="preserve">IV гр.до 1000 В 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0.60416666666666663</v>
      </c>
    </row>
    <row r="185" spans="1:9" s="3" customFormat="1" ht="80.099999999999994" customHeight="1" x14ac:dyDescent="0.25">
      <c r="B185" s="2">
        <v>171</v>
      </c>
      <c r="C185" s="5" t="str">
        <f>[2]Общая!E174</f>
        <v>ФКУ "ЦОБХР МВД России"</v>
      </c>
      <c r="D185" s="6" t="str">
        <f>CONCATENATE([2]Общая!G174," ",[2]Общая!H174," ",[2]Общая!I174," 
", [2]Общая!K174," ",[2]Общая!L174)</f>
        <v>Бухал Андрей Владимирович 
Начальник  отдела 11 месяцев</v>
      </c>
      <c r="E185" s="7" t="str">
        <f>[2]Общая!M174</f>
        <v>очередная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0.60416666666666663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ФКУ "ЦОБХР МВД России"</v>
      </c>
      <c r="D186" s="6" t="str">
        <f>CONCATENATE([2]Общая!G175," ",[2]Общая!H175," ",[2]Общая!I175," 
", [2]Общая!K175," ",[2]Общая!L175)</f>
        <v>Елютин Александр  Васильевич 
Главный энергетик  отдела 1 год</v>
      </c>
      <c r="E186" s="7" t="str">
        <f>[2]Общая!M175</f>
        <v>очередная</v>
      </c>
      <c r="F186" s="7"/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0.60416666666666663</v>
      </c>
    </row>
    <row r="187" spans="1:9" s="3" customFormat="1" ht="100.5" customHeight="1" x14ac:dyDescent="0.25">
      <c r="B187" s="2">
        <v>173</v>
      </c>
      <c r="C187" s="5" t="str">
        <f>[2]Общая!E176</f>
        <v>ФКУ "ЦОБХР МВД России"</v>
      </c>
      <c r="D187" s="6" t="str">
        <f>CONCATENATE([2]Общая!G176," ",[2]Общая!H176," ",[2]Общая!I176," 
", [2]Общая!K176," ",[2]Общая!L176)</f>
        <v>Горюнов Андрей Алексеевич 
Заместитель начальника  отдела 3 год</v>
      </c>
      <c r="E187" s="7" t="str">
        <f>[2]Общая!M176</f>
        <v>очередная</v>
      </c>
      <c r="F187" s="7"/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1"/>
      <c r="C188" s="1"/>
      <c r="D188" s="11" t="s">
        <v>19</v>
      </c>
      <c r="E188" s="10"/>
      <c r="F188" s="10"/>
      <c r="G188" s="10"/>
      <c r="H188" s="1"/>
      <c r="I188" s="1"/>
    </row>
    <row r="189" spans="1:9" s="3" customFormat="1" ht="80.099999999999994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1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1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1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8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8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2025-02-06T08:56:52Z</dcterms:modified>
</cp:coreProperties>
</file>